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Sheet1!$A$2:$L$45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<sst xmlns="http://schemas.openxmlformats.org/spreadsheetml/2006/main" count="86" uniqueCount="66">
  <si>
    <t>2022年6月招聘工作人员综合成绩排序表及拟录用人员名单</t>
  </si>
  <si>
    <t>序号</t>
  </si>
  <si>
    <t>报考岗位</t>
  </si>
  <si>
    <t>姓名</t>
  </si>
  <si>
    <t>性别</t>
  </si>
  <si>
    <t>出生年月</t>
  </si>
  <si>
    <t>学历</t>
  </si>
  <si>
    <t>学位</t>
  </si>
  <si>
    <t>毕业院校</t>
  </si>
  <si>
    <t>笔试分</t>
  </si>
  <si>
    <t>面试分</t>
  </si>
  <si>
    <t>综合分（笔试*50%+面试*50%）</t>
  </si>
  <si>
    <t>录用情况</t>
  </si>
  <si>
    <t>0101_急诊科-医师岗（需求2人）</t>
  </si>
  <si>
    <t>李洁垚</t>
  </si>
  <si>
    <t>拟录用</t>
  </si>
  <si>
    <t>范善杰</t>
  </si>
  <si>
    <t>邓秀文</t>
  </si>
  <si>
    <t>羊荷花</t>
  </si>
  <si>
    <t>0102_重症医学科-技师岗（需求4人）</t>
  </si>
  <si>
    <t>张照龙</t>
  </si>
  <si>
    <t>李艳芬</t>
  </si>
  <si>
    <t>罗秋娜</t>
  </si>
  <si>
    <t>0106_皮肤科-技师岗（需求2人）</t>
  </si>
  <si>
    <t>周巧丹</t>
  </si>
  <si>
    <t>陈表新</t>
  </si>
  <si>
    <t>缺考</t>
  </si>
  <si>
    <t>0103_康复医学科-技师岗（研究生学历）（需求1人）</t>
  </si>
  <si>
    <t>阎惠谦</t>
  </si>
  <si>
    <t>王瑶</t>
  </si>
  <si>
    <t>李瑛淳</t>
  </si>
  <si>
    <t>0103_康复医学科-技师岗（本科学历）（需求3人）</t>
  </si>
  <si>
    <t>卓志豪</t>
  </si>
  <si>
    <t>符英杰</t>
  </si>
  <si>
    <t>陈玉金</t>
  </si>
  <si>
    <t>宋美珅</t>
  </si>
  <si>
    <t>吴万菊</t>
  </si>
  <si>
    <t>李亚琴</t>
  </si>
  <si>
    <t>庄漫</t>
  </si>
  <si>
    <t>李小旖</t>
  </si>
  <si>
    <t>0111_设备部-专技岗（需求2人）</t>
  </si>
  <si>
    <t>李庆超</t>
  </si>
  <si>
    <t>黄鸿</t>
  </si>
  <si>
    <t>邓孟坤</t>
  </si>
  <si>
    <t>林泽源</t>
  </si>
  <si>
    <t>戚建朝</t>
  </si>
  <si>
    <t>胡军</t>
  </si>
  <si>
    <t>0112_护理部-护理岗（需求5人）</t>
  </si>
  <si>
    <t>周文杰</t>
  </si>
  <si>
    <t>温焕</t>
  </si>
  <si>
    <t>杨蕊</t>
  </si>
  <si>
    <t>胡荣</t>
  </si>
  <si>
    <t>陈丽花</t>
  </si>
  <si>
    <t>0110_信息中心-专技岗（需求4人）</t>
  </si>
  <si>
    <t>李位良</t>
  </si>
  <si>
    <t>吴亮</t>
  </si>
  <si>
    <t>林子园</t>
  </si>
  <si>
    <t>王嘉怡</t>
  </si>
  <si>
    <t>林岗</t>
  </si>
  <si>
    <t>李运菊</t>
  </si>
  <si>
    <t>陈燕</t>
  </si>
  <si>
    <t>李静</t>
  </si>
  <si>
    <t>符育</t>
  </si>
  <si>
    <t>吴用米</t>
  </si>
  <si>
    <t>苏杏军</t>
  </si>
  <si>
    <t>王秋云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</si>
</sst>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6&#26376;&#25307;&#32856;&#31508;&#35797;&#25104;&#32489;&#21450;&#36827;&#20837;&#38754;&#35797;&#20154;&#21592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6&#26376;&#25307;&#32856;\&#65288;&#21512;&#26684;&#65289;&#28023;&#21335;&#21307;&#23398;&#38498;&#31532;&#19968;&#38468;&#23646;&#21307;&#38498;2022&#24180;6&#26376;&#25307;&#32856;&#24037;&#20316;&#20154;&#21592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 t="str">
            <v>邓秀文</v>
          </cell>
          <cell r="E3">
            <v>65</v>
          </cell>
        </row>
        <row r="4">
          <cell r="D4" t="str">
            <v>羊荷花</v>
          </cell>
          <cell r="E4">
            <v>61</v>
          </cell>
        </row>
        <row r="5">
          <cell r="D5" t="str">
            <v>李洁垚</v>
          </cell>
          <cell r="E5">
            <v>59</v>
          </cell>
        </row>
        <row r="6">
          <cell r="D6" t="str">
            <v>范善杰</v>
          </cell>
          <cell r="E6">
            <v>57</v>
          </cell>
        </row>
        <row r="7">
          <cell r="D7" t="str">
            <v>黄守秋</v>
          </cell>
          <cell r="E7" t="str">
            <v>缺考</v>
          </cell>
        </row>
        <row r="8">
          <cell r="D8" t="str">
            <v>李艳芬</v>
          </cell>
          <cell r="E8">
            <v>53</v>
          </cell>
        </row>
        <row r="9">
          <cell r="D9" t="str">
            <v>张照龙</v>
          </cell>
          <cell r="E9">
            <v>46</v>
          </cell>
        </row>
        <row r="10">
          <cell r="D10" t="str">
            <v>罗秋娜</v>
          </cell>
          <cell r="E10">
            <v>40</v>
          </cell>
        </row>
        <row r="11">
          <cell r="D11" t="str">
            <v>林书瀚</v>
          </cell>
          <cell r="E11" t="str">
            <v>缺考</v>
          </cell>
        </row>
        <row r="12">
          <cell r="D12" t="str">
            <v>周巧丹</v>
          </cell>
          <cell r="E12">
            <v>38</v>
          </cell>
        </row>
        <row r="13">
          <cell r="D13" t="str">
            <v>陈表新</v>
          </cell>
          <cell r="E13">
            <v>36</v>
          </cell>
        </row>
        <row r="14">
          <cell r="D14" t="str">
            <v>阎惠谦</v>
          </cell>
          <cell r="E14">
            <v>54</v>
          </cell>
        </row>
        <row r="15">
          <cell r="D15" t="str">
            <v>王瑶</v>
          </cell>
          <cell r="E15">
            <v>49</v>
          </cell>
        </row>
        <row r="16">
          <cell r="D16" t="str">
            <v>李瑛淳</v>
          </cell>
          <cell r="E16">
            <v>44</v>
          </cell>
        </row>
        <row r="17">
          <cell r="D17" t="str">
            <v>郭施佳</v>
          </cell>
          <cell r="E17" t="str">
            <v>缺考</v>
          </cell>
        </row>
        <row r="18">
          <cell r="D18" t="str">
            <v>彭显唯</v>
          </cell>
          <cell r="E18" t="str">
            <v>缺考</v>
          </cell>
        </row>
        <row r="19">
          <cell r="D19" t="str">
            <v>赵璐</v>
          </cell>
          <cell r="E19" t="str">
            <v>缺考</v>
          </cell>
        </row>
        <row r="20">
          <cell r="D20" t="str">
            <v>卓志豪</v>
          </cell>
          <cell r="E20">
            <v>55</v>
          </cell>
        </row>
        <row r="21">
          <cell r="D21" t="str">
            <v>陈玉金</v>
          </cell>
          <cell r="E21">
            <v>55</v>
          </cell>
        </row>
        <row r="22">
          <cell r="D22" t="str">
            <v>宋美珅</v>
          </cell>
          <cell r="E22">
            <v>51</v>
          </cell>
        </row>
        <row r="23">
          <cell r="D23" t="str">
            <v>吴万菊</v>
          </cell>
          <cell r="E23">
            <v>50</v>
          </cell>
        </row>
        <row r="24">
          <cell r="D24" t="str">
            <v>符英杰</v>
          </cell>
          <cell r="E24">
            <v>46</v>
          </cell>
        </row>
        <row r="25">
          <cell r="D25" t="str">
            <v>李亚琴</v>
          </cell>
          <cell r="E25">
            <v>43</v>
          </cell>
        </row>
        <row r="26">
          <cell r="D26" t="str">
            <v>李小旖</v>
          </cell>
          <cell r="E26">
            <v>39</v>
          </cell>
        </row>
        <row r="27">
          <cell r="D27" t="str">
            <v>庄漫</v>
          </cell>
          <cell r="E27">
            <v>36</v>
          </cell>
        </row>
        <row r="28">
          <cell r="D28" t="str">
            <v>赵泽来</v>
          </cell>
          <cell r="E28" t="str">
            <v>缺考</v>
          </cell>
        </row>
        <row r="29">
          <cell r="D29" t="str">
            <v>罗文雅</v>
          </cell>
          <cell r="E29" t="str">
            <v>缺考</v>
          </cell>
        </row>
        <row r="30">
          <cell r="D30" t="str">
            <v>付颖</v>
          </cell>
          <cell r="E30" t="str">
            <v>缺考</v>
          </cell>
        </row>
        <row r="31">
          <cell r="D31" t="str">
            <v>秦少雅</v>
          </cell>
          <cell r="E31" t="str">
            <v>缺考</v>
          </cell>
        </row>
        <row r="32">
          <cell r="D32" t="str">
            <v>李运菊</v>
          </cell>
          <cell r="E32">
            <v>52</v>
          </cell>
        </row>
        <row r="33">
          <cell r="D33" t="str">
            <v>陈燕</v>
          </cell>
          <cell r="E33">
            <v>49</v>
          </cell>
        </row>
        <row r="34">
          <cell r="D34" t="str">
            <v>李位良</v>
          </cell>
          <cell r="E34">
            <v>48</v>
          </cell>
        </row>
        <row r="35">
          <cell r="D35" t="str">
            <v>吴亮</v>
          </cell>
          <cell r="E35">
            <v>47</v>
          </cell>
        </row>
        <row r="36">
          <cell r="D36" t="str">
            <v>符育</v>
          </cell>
          <cell r="E36">
            <v>46</v>
          </cell>
        </row>
        <row r="37">
          <cell r="D37" t="str">
            <v>李静</v>
          </cell>
          <cell r="E37">
            <v>46</v>
          </cell>
        </row>
        <row r="38">
          <cell r="D38" t="str">
            <v>吴用米</v>
          </cell>
          <cell r="E38">
            <v>44</v>
          </cell>
        </row>
        <row r="39">
          <cell r="D39" t="str">
            <v>林岗</v>
          </cell>
          <cell r="E39">
            <v>43</v>
          </cell>
        </row>
        <row r="40">
          <cell r="D40" t="str">
            <v>王秋云</v>
          </cell>
          <cell r="E40">
            <v>42</v>
          </cell>
        </row>
        <row r="41">
          <cell r="D41" t="str">
            <v>林子园</v>
          </cell>
          <cell r="E41">
            <v>41</v>
          </cell>
        </row>
        <row r="42">
          <cell r="D42" t="str">
            <v>王嘉怡</v>
          </cell>
          <cell r="E42">
            <v>40</v>
          </cell>
        </row>
        <row r="43">
          <cell r="D43" t="str">
            <v>苏杏军</v>
          </cell>
          <cell r="E43">
            <v>37</v>
          </cell>
        </row>
        <row r="44">
          <cell r="D44" t="str">
            <v>夏儒龙</v>
          </cell>
          <cell r="E44">
            <v>36</v>
          </cell>
        </row>
        <row r="45">
          <cell r="D45" t="str">
            <v>吉崭</v>
          </cell>
          <cell r="E45">
            <v>36</v>
          </cell>
        </row>
        <row r="46">
          <cell r="D46" t="str">
            <v>陈求洁</v>
          </cell>
          <cell r="E46">
            <v>36</v>
          </cell>
        </row>
        <row r="47">
          <cell r="D47" t="str">
            <v>冯在余</v>
          </cell>
          <cell r="E47">
            <v>35</v>
          </cell>
        </row>
        <row r="48">
          <cell r="D48" t="str">
            <v>杨智美</v>
          </cell>
          <cell r="E48">
            <v>34</v>
          </cell>
        </row>
        <row r="49">
          <cell r="D49" t="str">
            <v>赖家强</v>
          </cell>
          <cell r="E49">
            <v>29</v>
          </cell>
        </row>
        <row r="50">
          <cell r="D50" t="str">
            <v>吴多帅</v>
          </cell>
          <cell r="E50" t="str">
            <v>缺考</v>
          </cell>
        </row>
        <row r="51">
          <cell r="D51" t="str">
            <v>陈东颜</v>
          </cell>
          <cell r="E51" t="str">
            <v>缺考</v>
          </cell>
        </row>
        <row r="52">
          <cell r="D52" t="str">
            <v>蒋帅</v>
          </cell>
          <cell r="E52" t="str">
            <v>缺考</v>
          </cell>
        </row>
        <row r="53">
          <cell r="D53" t="str">
            <v>杨来浩</v>
          </cell>
          <cell r="E53" t="str">
            <v>缺考</v>
          </cell>
        </row>
        <row r="54">
          <cell r="D54" t="str">
            <v>谢爵蔚</v>
          </cell>
          <cell r="E54" t="str">
            <v>缺考</v>
          </cell>
        </row>
        <row r="55">
          <cell r="D55" t="str">
            <v>王泽农</v>
          </cell>
          <cell r="E55" t="str">
            <v>缺考</v>
          </cell>
        </row>
        <row r="56">
          <cell r="D56" t="str">
            <v>朱孟香</v>
          </cell>
          <cell r="E56" t="str">
            <v>缺考</v>
          </cell>
        </row>
        <row r="57">
          <cell r="D57" t="str">
            <v>黎惠娴</v>
          </cell>
          <cell r="E57" t="str">
            <v>缺考</v>
          </cell>
        </row>
        <row r="58">
          <cell r="D58" t="str">
            <v>李雨娴</v>
          </cell>
          <cell r="E58" t="str">
            <v>缺考</v>
          </cell>
        </row>
        <row r="59">
          <cell r="D59" t="str">
            <v>欧玲燕</v>
          </cell>
          <cell r="E59" t="str">
            <v>缺考</v>
          </cell>
        </row>
        <row r="60">
          <cell r="D60" t="str">
            <v>蒋玉磊</v>
          </cell>
          <cell r="E60" t="str">
            <v>缺考</v>
          </cell>
        </row>
        <row r="61">
          <cell r="D61" t="str">
            <v>吴小振</v>
          </cell>
          <cell r="E61" t="str">
            <v>缺考</v>
          </cell>
        </row>
        <row r="62">
          <cell r="D62" t="str">
            <v>王韵</v>
          </cell>
          <cell r="E62" t="str">
            <v>缺考</v>
          </cell>
        </row>
        <row r="63">
          <cell r="D63" t="str">
            <v>黄旭佳</v>
          </cell>
          <cell r="E63" t="str">
            <v>缺考</v>
          </cell>
        </row>
        <row r="64">
          <cell r="D64" t="str">
            <v>王阳</v>
          </cell>
          <cell r="E64" t="str">
            <v>缺考</v>
          </cell>
        </row>
        <row r="65">
          <cell r="D65" t="str">
            <v>郑友行</v>
          </cell>
          <cell r="E65" t="str">
            <v>缺考</v>
          </cell>
        </row>
        <row r="66">
          <cell r="D66" t="str">
            <v>陈一菁</v>
          </cell>
          <cell r="E66" t="str">
            <v>缺考</v>
          </cell>
        </row>
        <row r="67">
          <cell r="D67" t="str">
            <v>罗新慢</v>
          </cell>
          <cell r="E67" t="str">
            <v>缺考</v>
          </cell>
        </row>
        <row r="68">
          <cell r="D68" t="str">
            <v>罗宁尹</v>
          </cell>
          <cell r="E68" t="str">
            <v>缺考</v>
          </cell>
        </row>
        <row r="69">
          <cell r="D69" t="str">
            <v>陈统彰</v>
          </cell>
          <cell r="E69" t="str">
            <v>缺考</v>
          </cell>
        </row>
        <row r="70">
          <cell r="D70" t="str">
            <v>赵志文</v>
          </cell>
          <cell r="E70" t="str">
            <v>缺考</v>
          </cell>
        </row>
        <row r="71">
          <cell r="D71" t="str">
            <v>王祈平</v>
          </cell>
          <cell r="E71" t="str">
            <v>缺考</v>
          </cell>
        </row>
        <row r="72">
          <cell r="D72" t="str">
            <v>吴坤权</v>
          </cell>
          <cell r="E72" t="str">
            <v>缺考</v>
          </cell>
        </row>
        <row r="73">
          <cell r="D73" t="str">
            <v>李曼</v>
          </cell>
          <cell r="E73" t="str">
            <v>缺考</v>
          </cell>
        </row>
        <row r="74">
          <cell r="D74" t="str">
            <v>万佳宜</v>
          </cell>
          <cell r="E74" t="str">
            <v>缺考</v>
          </cell>
        </row>
        <row r="75">
          <cell r="D75" t="str">
            <v>胡珂荃</v>
          </cell>
          <cell r="E75" t="str">
            <v>缺考</v>
          </cell>
        </row>
        <row r="76">
          <cell r="D76" t="str">
            <v>符继波</v>
          </cell>
          <cell r="E76" t="str">
            <v>缺考</v>
          </cell>
        </row>
        <row r="77">
          <cell r="D77" t="str">
            <v>符传明</v>
          </cell>
          <cell r="E77" t="str">
            <v>缺考</v>
          </cell>
        </row>
        <row r="78">
          <cell r="D78" t="str">
            <v>陈烨</v>
          </cell>
          <cell r="E78" t="str">
            <v>缺考</v>
          </cell>
        </row>
        <row r="79">
          <cell r="D79" t="str">
            <v>羊如虎</v>
          </cell>
          <cell r="E79" t="str">
            <v>缺考</v>
          </cell>
        </row>
        <row r="80">
          <cell r="D80" t="str">
            <v>陈元方</v>
          </cell>
          <cell r="E80" t="str">
            <v>缺考</v>
          </cell>
        </row>
        <row r="81">
          <cell r="D81" t="str">
            <v>何家贵</v>
          </cell>
          <cell r="E81" t="str">
            <v>缺考</v>
          </cell>
        </row>
        <row r="82">
          <cell r="D82" t="str">
            <v>文晓银</v>
          </cell>
          <cell r="E82" t="str">
            <v>缺考</v>
          </cell>
        </row>
        <row r="83">
          <cell r="D83" t="str">
            <v>薛辉</v>
          </cell>
          <cell r="E83" t="str">
            <v>缺考</v>
          </cell>
        </row>
        <row r="84">
          <cell r="D84" t="str">
            <v>张汉斌</v>
          </cell>
          <cell r="E84" t="str">
            <v>缺考</v>
          </cell>
        </row>
        <row r="85">
          <cell r="D85" t="str">
            <v>王诗锐</v>
          </cell>
          <cell r="E85" t="str">
            <v>缺考</v>
          </cell>
        </row>
        <row r="86">
          <cell r="D86" t="str">
            <v>吴秋开</v>
          </cell>
          <cell r="E86" t="str">
            <v>缺考</v>
          </cell>
        </row>
        <row r="87">
          <cell r="D87" t="str">
            <v>王月珍</v>
          </cell>
          <cell r="E87" t="str">
            <v>缺考</v>
          </cell>
        </row>
        <row r="88">
          <cell r="D88" t="str">
            <v>冯麟增</v>
          </cell>
          <cell r="E88" t="str">
            <v>缺考</v>
          </cell>
        </row>
        <row r="89">
          <cell r="D89" t="str">
            <v>郑声浩</v>
          </cell>
          <cell r="E89" t="str">
            <v>缺考</v>
          </cell>
        </row>
        <row r="90">
          <cell r="D90" t="str">
            <v>马毅超</v>
          </cell>
          <cell r="E90" t="str">
            <v>缺考</v>
          </cell>
        </row>
        <row r="91">
          <cell r="D91" t="str">
            <v>谢再学</v>
          </cell>
          <cell r="E91" t="str">
            <v>缺考</v>
          </cell>
        </row>
        <row r="92">
          <cell r="D92" t="str">
            <v>羊群发</v>
          </cell>
          <cell r="E92" t="str">
            <v>缺考</v>
          </cell>
        </row>
        <row r="93">
          <cell r="D93" t="str">
            <v>孙先渠</v>
          </cell>
          <cell r="E93" t="str">
            <v>缺考</v>
          </cell>
        </row>
        <row r="94">
          <cell r="D94" t="str">
            <v>符式辉</v>
          </cell>
          <cell r="E94" t="str">
            <v>缺考</v>
          </cell>
        </row>
        <row r="95">
          <cell r="D95" t="str">
            <v>吴多举</v>
          </cell>
          <cell r="E95" t="str">
            <v>缺考</v>
          </cell>
        </row>
        <row r="96">
          <cell r="D96" t="str">
            <v>林以政</v>
          </cell>
          <cell r="E96" t="str">
            <v>缺考</v>
          </cell>
        </row>
        <row r="97">
          <cell r="D97" t="str">
            <v>吴春燕</v>
          </cell>
          <cell r="E97" t="str">
            <v>缺考</v>
          </cell>
        </row>
        <row r="98">
          <cell r="D98" t="str">
            <v>王徳凡</v>
          </cell>
          <cell r="E98" t="str">
            <v>缺考</v>
          </cell>
        </row>
        <row r="99">
          <cell r="D99" t="str">
            <v>胡声浩</v>
          </cell>
          <cell r="E99" t="str">
            <v>缺考</v>
          </cell>
        </row>
        <row r="100">
          <cell r="D100" t="str">
            <v>王寅</v>
          </cell>
          <cell r="E100" t="str">
            <v>缺考</v>
          </cell>
        </row>
        <row r="101">
          <cell r="D101" t="str">
            <v>邓雪银</v>
          </cell>
          <cell r="E101" t="str">
            <v>缺考</v>
          </cell>
        </row>
        <row r="102">
          <cell r="D102" t="str">
            <v>陈奕熙</v>
          </cell>
          <cell r="E102" t="str">
            <v>缺考</v>
          </cell>
        </row>
        <row r="103">
          <cell r="D103" t="str">
            <v>王词民</v>
          </cell>
          <cell r="E103" t="str">
            <v>缺考</v>
          </cell>
        </row>
        <row r="104">
          <cell r="D104" t="str">
            <v>许亚明</v>
          </cell>
          <cell r="E104" t="str">
            <v>缺考</v>
          </cell>
        </row>
        <row r="105">
          <cell r="D105" t="str">
            <v>陈乃奋</v>
          </cell>
          <cell r="E105" t="str">
            <v>缺考</v>
          </cell>
        </row>
        <row r="106">
          <cell r="D106" t="str">
            <v>吴英武</v>
          </cell>
          <cell r="E106" t="str">
            <v>缺考</v>
          </cell>
        </row>
        <row r="107">
          <cell r="D107" t="str">
            <v>周仙敏</v>
          </cell>
          <cell r="E107" t="str">
            <v>缺考</v>
          </cell>
        </row>
        <row r="108">
          <cell r="D108" t="str">
            <v>王萍</v>
          </cell>
          <cell r="E108" t="str">
            <v>缺考</v>
          </cell>
        </row>
        <row r="109">
          <cell r="D109" t="str">
            <v>王萍</v>
          </cell>
          <cell r="E109" t="str">
            <v>缺考</v>
          </cell>
        </row>
        <row r="110">
          <cell r="D110" t="str">
            <v>王立颖</v>
          </cell>
          <cell r="E110" t="str">
            <v>缺考</v>
          </cell>
        </row>
        <row r="111">
          <cell r="D111" t="str">
            <v>黄鸿</v>
          </cell>
          <cell r="E111">
            <v>53</v>
          </cell>
        </row>
        <row r="112">
          <cell r="D112" t="str">
            <v>邓孟坤</v>
          </cell>
          <cell r="E112">
            <v>39</v>
          </cell>
        </row>
        <row r="113">
          <cell r="D113" t="str">
            <v>林泽源</v>
          </cell>
          <cell r="E113">
            <v>38</v>
          </cell>
        </row>
        <row r="114">
          <cell r="D114" t="str">
            <v>李庆超</v>
          </cell>
          <cell r="E114">
            <v>37</v>
          </cell>
        </row>
        <row r="115">
          <cell r="D115" t="str">
            <v>戚建朝</v>
          </cell>
          <cell r="E115">
            <v>33</v>
          </cell>
        </row>
        <row r="116">
          <cell r="D116" t="str">
            <v>胡军</v>
          </cell>
          <cell r="E116">
            <v>32</v>
          </cell>
        </row>
        <row r="117">
          <cell r="D117" t="str">
            <v>严永彬</v>
          </cell>
          <cell r="E117" t="str">
            <v>缺考</v>
          </cell>
        </row>
        <row r="118">
          <cell r="D118" t="str">
            <v>杨生帅</v>
          </cell>
          <cell r="E118" t="str">
            <v>缺考</v>
          </cell>
        </row>
        <row r="119">
          <cell r="D119" t="str">
            <v>王敏先</v>
          </cell>
          <cell r="E119" t="str">
            <v>缺考</v>
          </cell>
        </row>
        <row r="120">
          <cell r="D120" t="str">
            <v>李文宇</v>
          </cell>
          <cell r="E120" t="str">
            <v>缺考</v>
          </cell>
        </row>
        <row r="121">
          <cell r="D121" t="str">
            <v>戴奇江</v>
          </cell>
          <cell r="E121" t="str">
            <v>缺考</v>
          </cell>
        </row>
        <row r="122">
          <cell r="D122" t="str">
            <v>周文杰</v>
          </cell>
          <cell r="E122">
            <v>75</v>
          </cell>
        </row>
        <row r="123">
          <cell r="D123" t="str">
            <v>温焕</v>
          </cell>
          <cell r="E123">
            <v>73</v>
          </cell>
        </row>
        <row r="124">
          <cell r="D124" t="str">
            <v>杨蕊</v>
          </cell>
          <cell r="E124">
            <v>72</v>
          </cell>
        </row>
        <row r="125">
          <cell r="D125" t="str">
            <v>胡荣</v>
          </cell>
          <cell r="E125">
            <v>61</v>
          </cell>
        </row>
        <row r="126">
          <cell r="D126" t="str">
            <v>陈丽花</v>
          </cell>
          <cell r="E126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049_62b524ed4231a"/>
    </sheetNames>
    <sheetDataSet>
      <sheetData sheetId="0">
        <row r="3">
          <cell r="D3" t="str">
            <v>范善杰</v>
          </cell>
          <cell r="E3" t="str">
            <v>男</v>
          </cell>
          <cell r="F3" t="str">
            <v>1992-09-12</v>
          </cell>
          <cell r="G3" t="str">
            <v>620321199209120631</v>
          </cell>
          <cell r="H3" t="str">
            <v>汉族</v>
          </cell>
          <cell r="I3" t="str">
            <v>甘肃省金昌市</v>
          </cell>
          <cell r="J3" t="str">
            <v>住院医师</v>
          </cell>
          <cell r="K3" t="str">
            <v>群众</v>
          </cell>
          <cell r="L3" t="str">
            <v>健康</v>
          </cell>
          <cell r="M3" t="str">
            <v>未婚</v>
          </cell>
          <cell r="N3" t="str">
            <v>本科</v>
          </cell>
          <cell r="O3" t="str">
            <v>学士</v>
          </cell>
          <cell r="P3" t="str">
            <v>2017.06</v>
          </cell>
          <cell r="Q3" t="str">
            <v>临床医学</v>
          </cell>
          <cell r="R3" t="str">
            <v>海南医学院</v>
          </cell>
          <cell r="S3" t="str">
            <v>研究生</v>
          </cell>
          <cell r="T3" t="str">
            <v>硕士</v>
          </cell>
          <cell r="U3" t="str">
            <v>2021.12</v>
          </cell>
          <cell r="V3" t="str">
            <v>急诊医学</v>
          </cell>
          <cell r="W3" t="str">
            <v>海南医学院</v>
          </cell>
        </row>
        <row r="4">
          <cell r="D4" t="str">
            <v>李洁垚</v>
          </cell>
          <cell r="E4" t="str">
            <v>女</v>
          </cell>
          <cell r="F4" t="str">
            <v>1994-03-21</v>
          </cell>
          <cell r="G4" t="str">
            <v>220204199403210925</v>
          </cell>
          <cell r="H4" t="str">
            <v>汉族</v>
          </cell>
          <cell r="I4" t="str">
            <v>吉林省吉林市</v>
          </cell>
          <cell r="J4" t="str">
            <v>无</v>
          </cell>
          <cell r="K4" t="str">
            <v>共青团员</v>
          </cell>
          <cell r="L4" t="str">
            <v>健康</v>
          </cell>
          <cell r="M4" t="str">
            <v>未婚</v>
          </cell>
          <cell r="N4" t="str">
            <v>本科</v>
          </cell>
          <cell r="O4" t="str">
            <v>学士</v>
          </cell>
          <cell r="P4" t="str">
            <v>2018.06</v>
          </cell>
          <cell r="Q4" t="str">
            <v>临床医学</v>
          </cell>
          <cell r="R4" t="str">
            <v>海南医学院</v>
          </cell>
          <cell r="S4" t="str">
            <v>研究生</v>
          </cell>
          <cell r="T4" t="str">
            <v>硕士</v>
          </cell>
          <cell r="U4" t="str">
            <v>2022.06</v>
          </cell>
          <cell r="V4" t="str">
            <v>急诊医学</v>
          </cell>
          <cell r="W4" t="str">
            <v>海南医学院</v>
          </cell>
        </row>
        <row r="5">
          <cell r="D5" t="str">
            <v>邓秀文</v>
          </cell>
          <cell r="E5" t="str">
            <v>男</v>
          </cell>
          <cell r="F5" t="str">
            <v>1995-03-29</v>
          </cell>
          <cell r="G5" t="str">
            <v>469003199503296418</v>
          </cell>
          <cell r="H5" t="str">
            <v>汉族</v>
          </cell>
          <cell r="I5" t="str">
            <v>海南省儋州市</v>
          </cell>
          <cell r="J5" t="str">
            <v>住院医师</v>
          </cell>
          <cell r="K5" t="str">
            <v>群众</v>
          </cell>
          <cell r="L5" t="str">
            <v>健康</v>
          </cell>
          <cell r="M5" t="str">
            <v>已婚</v>
          </cell>
          <cell r="N5" t="str">
            <v>本科</v>
          </cell>
          <cell r="O5" t="str">
            <v>学士</v>
          </cell>
          <cell r="P5" t="str">
            <v>2016.06</v>
          </cell>
          <cell r="Q5" t="str">
            <v>临床医学</v>
          </cell>
          <cell r="R5" t="str">
            <v>海南医学院</v>
          </cell>
          <cell r="S5" t="str">
            <v>本科</v>
          </cell>
          <cell r="T5" t="str">
            <v>学士</v>
          </cell>
          <cell r="U5" t="str">
            <v>2016.06</v>
          </cell>
          <cell r="V5" t="str">
            <v>临床医学</v>
          </cell>
          <cell r="W5" t="str">
            <v>海南医学院</v>
          </cell>
        </row>
        <row r="6">
          <cell r="D6" t="str">
            <v>黄守秋</v>
          </cell>
          <cell r="E6" t="str">
            <v>女</v>
          </cell>
          <cell r="F6" t="str">
            <v>1996.08</v>
          </cell>
          <cell r="G6" t="str">
            <v>513023199608148926</v>
          </cell>
          <cell r="H6" t="str">
            <v>汉族</v>
          </cell>
          <cell r="I6" t="str">
            <v>四川省开江县</v>
          </cell>
          <cell r="J6" t="str">
            <v>无</v>
          </cell>
          <cell r="K6" t="str">
            <v>共青团员</v>
          </cell>
          <cell r="L6" t="str">
            <v>健康</v>
          </cell>
          <cell r="M6" t="str">
            <v>未婚</v>
          </cell>
          <cell r="N6" t="str">
            <v>研究生</v>
          </cell>
          <cell r="O6" t="str">
            <v>硕士</v>
          </cell>
          <cell r="P6" t="str">
            <v>2022.06</v>
          </cell>
          <cell r="Q6" t="str">
            <v>急诊医学</v>
          </cell>
          <cell r="R6" t="str">
            <v>徐州医科大学</v>
          </cell>
          <cell r="S6" t="str">
            <v>研究生</v>
          </cell>
          <cell r="T6" t="str">
            <v>硕士</v>
          </cell>
          <cell r="U6" t="str">
            <v>2022.06</v>
          </cell>
          <cell r="V6" t="str">
            <v>急诊医学</v>
          </cell>
          <cell r="W6" t="str">
            <v>徐州医科大学</v>
          </cell>
        </row>
        <row r="7">
          <cell r="D7" t="str">
            <v>羊荷花</v>
          </cell>
          <cell r="E7" t="str">
            <v>女</v>
          </cell>
          <cell r="F7" t="str">
            <v>1992-02-18</v>
          </cell>
          <cell r="G7" t="str">
            <v>460003199202183462</v>
          </cell>
          <cell r="H7" t="str">
            <v>汉族</v>
          </cell>
          <cell r="I7" t="str">
            <v>海南儋州市</v>
          </cell>
          <cell r="J7" t="str">
            <v>医师</v>
          </cell>
          <cell r="K7" t="str">
            <v>共青团员</v>
          </cell>
          <cell r="L7" t="str">
            <v>健康</v>
          </cell>
          <cell r="M7" t="str">
            <v>未婚</v>
          </cell>
          <cell r="N7" t="str">
            <v>本科</v>
          </cell>
          <cell r="O7" t="str">
            <v>学士</v>
          </cell>
          <cell r="P7" t="str">
            <v>2018.06</v>
          </cell>
          <cell r="Q7" t="str">
            <v>临床医学</v>
          </cell>
          <cell r="R7" t="str">
            <v>长沙医学院</v>
          </cell>
          <cell r="S7" t="str">
            <v>本科</v>
          </cell>
          <cell r="T7" t="str">
            <v>学士</v>
          </cell>
          <cell r="U7" t="str">
            <v>2018.06</v>
          </cell>
          <cell r="V7" t="str">
            <v>临床医学</v>
          </cell>
          <cell r="W7" t="str">
            <v>长沙医学院</v>
          </cell>
        </row>
        <row r="8">
          <cell r="D8" t="str">
            <v>罗秋娜</v>
          </cell>
          <cell r="E8" t="str">
            <v>女</v>
          </cell>
          <cell r="F8" t="str">
            <v>1995.09</v>
          </cell>
          <cell r="G8" t="str">
            <v>460027199509204740</v>
          </cell>
          <cell r="H8" t="str">
            <v>汉族</v>
          </cell>
          <cell r="I8" t="str">
            <v>海南省澄迈县</v>
          </cell>
          <cell r="J8" t="str">
            <v>住院医师</v>
          </cell>
          <cell r="K8" t="str">
            <v>共青团员</v>
          </cell>
          <cell r="L8" t="str">
            <v>健康</v>
          </cell>
          <cell r="M8" t="str">
            <v>未婚</v>
          </cell>
          <cell r="N8" t="str">
            <v>本科</v>
          </cell>
          <cell r="O8" t="str">
            <v>学士</v>
          </cell>
          <cell r="P8" t="str">
            <v>2018.06</v>
          </cell>
          <cell r="Q8" t="str">
            <v>临床医学</v>
          </cell>
          <cell r="R8" t="str">
            <v>湘南学院</v>
          </cell>
          <cell r="S8" t="str">
            <v>本科</v>
          </cell>
          <cell r="T8" t="str">
            <v>学士</v>
          </cell>
          <cell r="U8" t="str">
            <v>2018.06</v>
          </cell>
          <cell r="V8" t="str">
            <v>临床医学</v>
          </cell>
          <cell r="W8" t="str">
            <v>湘南学院</v>
          </cell>
        </row>
        <row r="9">
          <cell r="D9" t="str">
            <v>林书瀚</v>
          </cell>
          <cell r="E9" t="str">
            <v>男</v>
          </cell>
          <cell r="F9" t="str">
            <v>1987-02-03</v>
          </cell>
          <cell r="G9" t="str">
            <v>460021198702034613</v>
          </cell>
          <cell r="H9" t="str">
            <v>汉族</v>
          </cell>
          <cell r="I9" t="str">
            <v>海南省海口市</v>
          </cell>
          <cell r="J9" t="str">
            <v>主治医师</v>
          </cell>
          <cell r="K9" t="str">
            <v>群众</v>
          </cell>
          <cell r="L9" t="str">
            <v>健康</v>
          </cell>
          <cell r="M9" t="str">
            <v>已婚</v>
          </cell>
          <cell r="N9" t="str">
            <v>本科</v>
          </cell>
          <cell r="O9" t="str">
            <v>学士</v>
          </cell>
          <cell r="P9" t="str">
            <v>2013.6</v>
          </cell>
          <cell r="Q9" t="str">
            <v>临床医学</v>
          </cell>
          <cell r="R9" t="str">
            <v>广东医科大学</v>
          </cell>
          <cell r="S9" t="str">
            <v>本科</v>
          </cell>
          <cell r="T9" t="str">
            <v>学士</v>
          </cell>
          <cell r="U9" t="str">
            <v>2013.06</v>
          </cell>
          <cell r="V9" t="str">
            <v>临床医学</v>
          </cell>
          <cell r="W9" t="str">
            <v>广东医学院</v>
          </cell>
        </row>
        <row r="10">
          <cell r="D10" t="str">
            <v>李艳芬</v>
          </cell>
          <cell r="E10" t="str">
            <v>女</v>
          </cell>
          <cell r="F10" t="str">
            <v>1988-03-19</v>
          </cell>
          <cell r="G10" t="str">
            <v>360782198803191746</v>
          </cell>
          <cell r="H10" t="str">
            <v>汉族</v>
          </cell>
          <cell r="I10" t="str">
            <v>江西省赣州市</v>
          </cell>
          <cell r="J10" t="str">
            <v>主治医师</v>
          </cell>
          <cell r="K10" t="str">
            <v>群众</v>
          </cell>
          <cell r="L10" t="str">
            <v>健康</v>
          </cell>
          <cell r="M10" t="str">
            <v>已婚</v>
          </cell>
          <cell r="N10" t="str">
            <v>本科</v>
          </cell>
          <cell r="O10" t="str">
            <v>学士</v>
          </cell>
          <cell r="P10" t="str">
            <v>2015.06</v>
          </cell>
          <cell r="Q10" t="str">
            <v>临床医学</v>
          </cell>
          <cell r="R10" t="str">
            <v>赣南医学院</v>
          </cell>
          <cell r="S10" t="str">
            <v>本科</v>
          </cell>
          <cell r="T10" t="str">
            <v>学士</v>
          </cell>
          <cell r="U10" t="str">
            <v>2015.06</v>
          </cell>
          <cell r="V10" t="str">
            <v>临床医学</v>
          </cell>
          <cell r="W10" t="str">
            <v>赣南医学院</v>
          </cell>
        </row>
        <row r="11">
          <cell r="D11" t="str">
            <v>张照龙</v>
          </cell>
          <cell r="E11" t="str">
            <v>男</v>
          </cell>
          <cell r="F11" t="str">
            <v>1987-02-23</v>
          </cell>
          <cell r="G11" t="str">
            <v>411081198702234998</v>
          </cell>
          <cell r="H11" t="str">
            <v>汉族</v>
          </cell>
          <cell r="I11" t="str">
            <v>河南省许昌市禹州县</v>
          </cell>
          <cell r="J11" t="str">
            <v>中级</v>
          </cell>
          <cell r="K11" t="str">
            <v>中共党员</v>
          </cell>
          <cell r="L11" t="str">
            <v>健康</v>
          </cell>
          <cell r="M11" t="str">
            <v>已婚</v>
          </cell>
          <cell r="N11" t="str">
            <v>大专</v>
          </cell>
          <cell r="O11" t="str">
            <v>学士</v>
          </cell>
          <cell r="P11" t="str">
            <v>2009。06</v>
          </cell>
          <cell r="Q11" t="str">
            <v>生化制药</v>
          </cell>
          <cell r="R11" t="str">
            <v>海南职业技术学院</v>
          </cell>
          <cell r="S11" t="str">
            <v>研究生</v>
          </cell>
          <cell r="T11" t="str">
            <v>硕士</v>
          </cell>
          <cell r="U11" t="str">
            <v>2021.06</v>
          </cell>
          <cell r="V11" t="str">
            <v>内科学</v>
          </cell>
          <cell r="W11" t="str">
            <v>海南医学院</v>
          </cell>
        </row>
        <row r="12">
          <cell r="D12" t="str">
            <v>王瑶</v>
          </cell>
          <cell r="E12" t="str">
            <v>女</v>
          </cell>
          <cell r="F12" t="str">
            <v>1996-04-10</v>
          </cell>
          <cell r="G12" t="str">
            <v>211203199604104048</v>
          </cell>
          <cell r="H12" t="str">
            <v>汉族</v>
          </cell>
          <cell r="I12" t="str">
            <v>辽宁省法库县</v>
          </cell>
          <cell r="J12" t="str">
            <v>无</v>
          </cell>
          <cell r="K12" t="str">
            <v>共青团员</v>
          </cell>
          <cell r="L12" t="str">
            <v>健康</v>
          </cell>
          <cell r="M12" t="str">
            <v>未婚</v>
          </cell>
          <cell r="N12" t="str">
            <v>本科</v>
          </cell>
          <cell r="O12" t="str">
            <v>学士</v>
          </cell>
          <cell r="P12" t="str">
            <v>2018.06</v>
          </cell>
          <cell r="Q12" t="str">
            <v>运动康复</v>
          </cell>
          <cell r="R12" t="str">
            <v>北京体育大学</v>
          </cell>
          <cell r="S12" t="str">
            <v>研究生</v>
          </cell>
          <cell r="T12" t="str">
            <v>硕士</v>
          </cell>
          <cell r="U12" t="str">
            <v>2022.06</v>
          </cell>
          <cell r="V12" t="str">
            <v>运动康复学</v>
          </cell>
          <cell r="W12" t="str">
            <v>北京体育大学</v>
          </cell>
        </row>
        <row r="13">
          <cell r="D13" t="str">
            <v>李瑛淳</v>
          </cell>
          <cell r="E13" t="str">
            <v>女</v>
          </cell>
          <cell r="F13" t="str">
            <v>1998.07.04</v>
          </cell>
          <cell r="G13" t="str">
            <v>230302199807044729</v>
          </cell>
          <cell r="H13" t="str">
            <v>汉族</v>
          </cell>
          <cell r="I13" t="str">
            <v>辽宁省丹东市</v>
          </cell>
          <cell r="J13" t="str">
            <v>无</v>
          </cell>
          <cell r="K13" t="str">
            <v>共青团员</v>
          </cell>
          <cell r="L13" t="str">
            <v>健康</v>
          </cell>
          <cell r="M13" t="str">
            <v>未婚</v>
          </cell>
          <cell r="N13" t="str">
            <v>本科</v>
          </cell>
          <cell r="O13" t="str">
            <v>学士</v>
          </cell>
          <cell r="P13" t="str">
            <v>2020.06</v>
          </cell>
          <cell r="Q13" t="str">
            <v>康复治疗学</v>
          </cell>
          <cell r="R13" t="str">
            <v>天津体育学院</v>
          </cell>
          <cell r="S13" t="str">
            <v>研究生</v>
          </cell>
          <cell r="T13" t="str">
            <v>硕士</v>
          </cell>
          <cell r="U13" t="str">
            <v>2021.12</v>
          </cell>
          <cell r="V13" t="str">
            <v>体育、运动科学与医学</v>
          </cell>
          <cell r="W13" t="str">
            <v>格拉斯哥大学</v>
          </cell>
        </row>
        <row r="14">
          <cell r="D14" t="str">
            <v>阎惠谦</v>
          </cell>
          <cell r="E14" t="str">
            <v>女</v>
          </cell>
          <cell r="F14" t="str">
            <v>1997.11.16</v>
          </cell>
          <cell r="G14" t="str">
            <v>460200199711160025</v>
          </cell>
          <cell r="H14" t="str">
            <v>汉族</v>
          </cell>
          <cell r="I14" t="str">
            <v>海南省三亚市</v>
          </cell>
          <cell r="J14" t="str">
            <v>无</v>
          </cell>
          <cell r="K14" t="str">
            <v>中共党员</v>
          </cell>
          <cell r="L14" t="str">
            <v>健康</v>
          </cell>
          <cell r="M14" t="str">
            <v>未婚</v>
          </cell>
          <cell r="N14" t="str">
            <v>本科</v>
          </cell>
          <cell r="O14" t="str">
            <v>学士</v>
          </cell>
          <cell r="P14" t="str">
            <v>2019.06</v>
          </cell>
          <cell r="Q14" t="str">
            <v>运动康复</v>
          </cell>
          <cell r="R14" t="str">
            <v>北京体育大学</v>
          </cell>
          <cell r="S14" t="str">
            <v>研究生</v>
          </cell>
          <cell r="T14" t="str">
            <v>硕士</v>
          </cell>
          <cell r="U14" t="str">
            <v>2022.06</v>
          </cell>
          <cell r="V14" t="str">
            <v>运动康复</v>
          </cell>
          <cell r="W14" t="str">
            <v>北京体育大学</v>
          </cell>
        </row>
        <row r="15">
          <cell r="D15" t="str">
            <v>郭施佳</v>
          </cell>
          <cell r="E15" t="str">
            <v>女</v>
          </cell>
          <cell r="F15" t="str">
            <v>1997-07-05</v>
          </cell>
          <cell r="G15" t="str">
            <v>232303199707050863</v>
          </cell>
          <cell r="H15" t="str">
            <v>汉族</v>
          </cell>
          <cell r="I15" t="str">
            <v>黑龙江</v>
          </cell>
          <cell r="J15" t="str">
            <v>无</v>
          </cell>
          <cell r="K15" t="str">
            <v>中共党员</v>
          </cell>
          <cell r="L15" t="str">
            <v>健康</v>
          </cell>
          <cell r="M15" t="str">
            <v>未婚</v>
          </cell>
          <cell r="N15" t="str">
            <v>本科</v>
          </cell>
          <cell r="O15" t="str">
            <v>学士</v>
          </cell>
          <cell r="P15" t="str">
            <v>2019.06</v>
          </cell>
          <cell r="Q15" t="str">
            <v>康复治疗学</v>
          </cell>
          <cell r="R15" t="str">
            <v>滨州医学院</v>
          </cell>
          <cell r="S15" t="str">
            <v>研究生</v>
          </cell>
          <cell r="T15" t="str">
            <v>硕士</v>
          </cell>
          <cell r="U15" t="str">
            <v>2022.06</v>
          </cell>
          <cell r="V15" t="str">
            <v>运动康复学</v>
          </cell>
          <cell r="W15" t="str">
            <v>沈阳体育学院</v>
          </cell>
        </row>
        <row r="16">
          <cell r="D16" t="str">
            <v>彭显唯</v>
          </cell>
          <cell r="E16" t="str">
            <v>女</v>
          </cell>
          <cell r="F16" t="str">
            <v>1989-06-24</v>
          </cell>
          <cell r="G16" t="str">
            <v>500228198906244186</v>
          </cell>
          <cell r="H16" t="str">
            <v>汉族</v>
          </cell>
          <cell r="I16" t="str">
            <v>重庆市梁平区</v>
          </cell>
          <cell r="J16" t="str">
            <v>中级</v>
          </cell>
          <cell r="K16" t="str">
            <v>群众</v>
          </cell>
          <cell r="L16" t="str">
            <v>健康</v>
          </cell>
          <cell r="M16" t="str">
            <v>已婚</v>
          </cell>
          <cell r="N16" t="str">
            <v>研究生</v>
          </cell>
          <cell r="O16" t="str">
            <v>硕士</v>
          </cell>
          <cell r="P16" t="str">
            <v>2021.08</v>
          </cell>
          <cell r="Q16" t="str">
            <v>发展障碍人士复康</v>
          </cell>
          <cell r="R16" t="str">
            <v>香港理工大学</v>
          </cell>
          <cell r="S16" t="str">
            <v>研究生</v>
          </cell>
          <cell r="T16" t="str">
            <v>硕士</v>
          </cell>
          <cell r="U16" t="str">
            <v>2021.08</v>
          </cell>
          <cell r="V16" t="str">
            <v>发展障碍人士复康</v>
          </cell>
          <cell r="W16" t="str">
            <v>香港理工大学</v>
          </cell>
        </row>
        <row r="17">
          <cell r="D17" t="str">
            <v>赵璐</v>
          </cell>
          <cell r="E17" t="str">
            <v>女</v>
          </cell>
          <cell r="F17" t="str">
            <v>1988-07-19</v>
          </cell>
          <cell r="G17" t="str">
            <v>510181198807190061</v>
          </cell>
          <cell r="H17" t="str">
            <v>汉族</v>
          </cell>
          <cell r="I17" t="str">
            <v>四川省成都市</v>
          </cell>
          <cell r="J17" t="str">
            <v>无</v>
          </cell>
          <cell r="K17" t="str">
            <v>中共党员</v>
          </cell>
          <cell r="L17" t="str">
            <v>健康</v>
          </cell>
          <cell r="M17" t="str">
            <v>未婚</v>
          </cell>
          <cell r="N17" t="str">
            <v>本科</v>
          </cell>
          <cell r="O17" t="str">
            <v>学士</v>
          </cell>
          <cell r="P17" t="str">
            <v>2011.06</v>
          </cell>
          <cell r="Q17" t="str">
            <v>英语</v>
          </cell>
          <cell r="R17" t="str">
            <v>西华大学</v>
          </cell>
          <cell r="S17" t="str">
            <v>研究生</v>
          </cell>
          <cell r="T17" t="str">
            <v>硕士</v>
          </cell>
          <cell r="U17" t="str">
            <v>2022.07</v>
          </cell>
          <cell r="V17" t="str">
            <v>运动康复学</v>
          </cell>
          <cell r="W17" t="str">
            <v>哈尔滨体育学院</v>
          </cell>
        </row>
        <row r="18">
          <cell r="D18" t="str">
            <v>赵泽来</v>
          </cell>
          <cell r="E18" t="str">
            <v>男</v>
          </cell>
          <cell r="F18" t="str">
            <v>1992-03-05</v>
          </cell>
          <cell r="G18" t="str">
            <v>230206199203051418</v>
          </cell>
          <cell r="H18" t="str">
            <v>回族</v>
          </cell>
          <cell r="I18" t="str">
            <v>黑龙江省齐齐哈尔市</v>
          </cell>
          <cell r="J18" t="str">
            <v>康复治疗师初</v>
          </cell>
          <cell r="K18" t="str">
            <v>群众</v>
          </cell>
          <cell r="L18" t="str">
            <v>健康</v>
          </cell>
          <cell r="M18" t="str">
            <v>未婚</v>
          </cell>
          <cell r="N18" t="str">
            <v>本科</v>
          </cell>
          <cell r="O18" t="str">
            <v>学士</v>
          </cell>
          <cell r="P18" t="str">
            <v>2017.06</v>
          </cell>
          <cell r="Q18" t="str">
            <v>康复治疗学</v>
          </cell>
          <cell r="R18" t="str">
            <v>黑龙江中医药大学</v>
          </cell>
          <cell r="S18" t="str">
            <v>本科</v>
          </cell>
          <cell r="T18" t="str">
            <v>学士</v>
          </cell>
          <cell r="U18" t="str">
            <v>2017.06</v>
          </cell>
          <cell r="V18" t="str">
            <v>康复治疗学</v>
          </cell>
          <cell r="W18" t="str">
            <v>黑龙江中医药大学</v>
          </cell>
        </row>
        <row r="19">
          <cell r="D19" t="str">
            <v>罗文雅</v>
          </cell>
          <cell r="E19" t="str">
            <v>女</v>
          </cell>
          <cell r="F19" t="str">
            <v>1996-06-24</v>
          </cell>
          <cell r="G19" t="str">
            <v>460033199606244485</v>
          </cell>
          <cell r="H19" t="str">
            <v>汉族</v>
          </cell>
          <cell r="I19" t="str">
            <v>海南省乐东县</v>
          </cell>
          <cell r="J19" t="str">
            <v>初级康复治疗师</v>
          </cell>
          <cell r="K19" t="str">
            <v>共青团员</v>
          </cell>
          <cell r="L19" t="str">
            <v>健康</v>
          </cell>
          <cell r="M19" t="str">
            <v>未婚</v>
          </cell>
          <cell r="N19" t="str">
            <v>本科</v>
          </cell>
          <cell r="O19" t="str">
            <v>学士</v>
          </cell>
          <cell r="P19" t="str">
            <v>2018.06</v>
          </cell>
          <cell r="Q19" t="str">
            <v>康复治疗学</v>
          </cell>
          <cell r="R19" t="str">
            <v>昆明医科大学</v>
          </cell>
          <cell r="S19" t="str">
            <v>本科</v>
          </cell>
          <cell r="T19" t="str">
            <v>学士</v>
          </cell>
          <cell r="U19" t="str">
            <v>2018.06</v>
          </cell>
          <cell r="V19" t="str">
            <v>康复治疗学</v>
          </cell>
          <cell r="W19" t="str">
            <v>昆明医科大学</v>
          </cell>
        </row>
        <row r="20">
          <cell r="D20" t="str">
            <v>付颖</v>
          </cell>
          <cell r="E20" t="str">
            <v>女</v>
          </cell>
          <cell r="F20" t="str">
            <v>1996-10-17</v>
          </cell>
          <cell r="G20" t="str">
            <v>231025199610170624</v>
          </cell>
          <cell r="H20" t="str">
            <v>汉族</v>
          </cell>
          <cell r="I20" t="str">
            <v>海南省</v>
          </cell>
          <cell r="J20" t="str">
            <v>初级</v>
          </cell>
          <cell r="K20" t="str">
            <v>共青团员</v>
          </cell>
          <cell r="L20" t="str">
            <v>健康</v>
          </cell>
          <cell r="M20" t="str">
            <v>未婚</v>
          </cell>
          <cell r="N20" t="str">
            <v>本科</v>
          </cell>
          <cell r="O20" t="str">
            <v>学士</v>
          </cell>
          <cell r="P20" t="str">
            <v>2019.06</v>
          </cell>
          <cell r="Q20" t="str">
            <v>康复治疗学</v>
          </cell>
          <cell r="R20" t="str">
            <v>黑龙江中医药大学</v>
          </cell>
          <cell r="S20" t="str">
            <v>本科</v>
          </cell>
          <cell r="T20" t="str">
            <v>学士</v>
          </cell>
          <cell r="U20" t="str">
            <v>2019.06</v>
          </cell>
          <cell r="V20" t="str">
            <v>康复治疗学</v>
          </cell>
          <cell r="W20" t="str">
            <v>黑龙江中医药大学</v>
          </cell>
        </row>
        <row r="21">
          <cell r="D21" t="str">
            <v>卓志豪</v>
          </cell>
          <cell r="E21" t="str">
            <v>男</v>
          </cell>
          <cell r="F21" t="str">
            <v>1992-06-05</v>
          </cell>
          <cell r="G21" t="str">
            <v>460006199206054413</v>
          </cell>
          <cell r="H21" t="str">
            <v>汉族</v>
          </cell>
          <cell r="I21" t="str">
            <v>海南省万宁市</v>
          </cell>
          <cell r="J21" t="str">
            <v>主管治疗师</v>
          </cell>
          <cell r="K21" t="str">
            <v>群众</v>
          </cell>
          <cell r="L21" t="str">
            <v>健康</v>
          </cell>
          <cell r="M21" t="str">
            <v>未婚</v>
          </cell>
          <cell r="N21" t="str">
            <v>本科</v>
          </cell>
          <cell r="O21" t="str">
            <v>学士</v>
          </cell>
          <cell r="P21" t="str">
            <v>2014.06</v>
          </cell>
          <cell r="Q21" t="str">
            <v>康复治疗学</v>
          </cell>
          <cell r="R21" t="str">
            <v>海南医学院</v>
          </cell>
          <cell r="S21" t="str">
            <v>本科</v>
          </cell>
          <cell r="T21" t="str">
            <v>学士</v>
          </cell>
          <cell r="U21" t="str">
            <v>2014.06</v>
          </cell>
          <cell r="V21" t="str">
            <v>康复治疗学</v>
          </cell>
          <cell r="W21" t="str">
            <v>海南医学院</v>
          </cell>
        </row>
        <row r="22">
          <cell r="D22" t="str">
            <v>李小旖</v>
          </cell>
          <cell r="E22" t="str">
            <v>女</v>
          </cell>
          <cell r="F22" t="str">
            <v>1997-04-03</v>
          </cell>
          <cell r="G22" t="str">
            <v>460104199704030927</v>
          </cell>
          <cell r="H22" t="str">
            <v>汉族</v>
          </cell>
          <cell r="I22" t="str">
            <v>海南海口</v>
          </cell>
          <cell r="J22" t="str">
            <v>初级康复技师</v>
          </cell>
          <cell r="K22" t="str">
            <v>共青团员</v>
          </cell>
          <cell r="L22" t="str">
            <v>健康</v>
          </cell>
          <cell r="M22" t="str">
            <v>未婚</v>
          </cell>
          <cell r="N22" t="str">
            <v>本科</v>
          </cell>
          <cell r="O22" t="str">
            <v>学士</v>
          </cell>
          <cell r="P22" t="str">
            <v>2019.07</v>
          </cell>
          <cell r="Q22" t="str">
            <v>康复治疗学</v>
          </cell>
          <cell r="R22" t="str">
            <v>山西医科大学</v>
          </cell>
          <cell r="S22" t="str">
            <v>本科</v>
          </cell>
          <cell r="T22" t="str">
            <v>学士</v>
          </cell>
          <cell r="U22" t="str">
            <v>2019.07</v>
          </cell>
          <cell r="V22" t="str">
            <v>康复治疗学</v>
          </cell>
          <cell r="W22" t="str">
            <v>山西医科大学</v>
          </cell>
        </row>
        <row r="23">
          <cell r="D23" t="str">
            <v>符英杰</v>
          </cell>
          <cell r="E23" t="str">
            <v>男</v>
          </cell>
          <cell r="F23" t="str">
            <v>1997-05-02</v>
          </cell>
          <cell r="G23" t="str">
            <v>460031199705025613</v>
          </cell>
          <cell r="H23" t="str">
            <v>汉族</v>
          </cell>
          <cell r="I23" t="str">
            <v>海南省东方市</v>
          </cell>
          <cell r="J23" t="str">
            <v>初级康复治疗师</v>
          </cell>
          <cell r="K23" t="str">
            <v>群众</v>
          </cell>
          <cell r="L23" t="str">
            <v>健康</v>
          </cell>
          <cell r="M23" t="str">
            <v>未婚</v>
          </cell>
          <cell r="N23" t="str">
            <v>本科</v>
          </cell>
          <cell r="O23" t="str">
            <v>学士</v>
          </cell>
          <cell r="P23" t="str">
            <v>2019.06</v>
          </cell>
          <cell r="Q23" t="str">
            <v>康复治疗学</v>
          </cell>
          <cell r="R23" t="str">
            <v>海南医学院</v>
          </cell>
          <cell r="S23" t="str">
            <v>本科</v>
          </cell>
          <cell r="T23" t="str">
            <v>学士</v>
          </cell>
          <cell r="U23" t="str">
            <v>2019.06</v>
          </cell>
          <cell r="V23" t="str">
            <v>康复治疗学</v>
          </cell>
          <cell r="W23" t="str">
            <v>海南医学院</v>
          </cell>
        </row>
        <row r="24">
          <cell r="D24" t="str">
            <v>陈玉金</v>
          </cell>
          <cell r="E24" t="str">
            <v>女</v>
          </cell>
          <cell r="F24" t="str">
            <v>1997-05-18</v>
          </cell>
          <cell r="G24" t="str">
            <v>460003199705183448</v>
          </cell>
          <cell r="H24" t="str">
            <v>汉族</v>
          </cell>
          <cell r="I24" t="str">
            <v>海南省洋浦经济开发区</v>
          </cell>
          <cell r="J24" t="str">
            <v>康复治疗师</v>
          </cell>
          <cell r="K24" t="str">
            <v>群众</v>
          </cell>
          <cell r="L24" t="str">
            <v>健康</v>
          </cell>
          <cell r="M24" t="str">
            <v>未婚</v>
          </cell>
          <cell r="N24" t="str">
            <v>本科</v>
          </cell>
          <cell r="O24" t="str">
            <v>学士</v>
          </cell>
          <cell r="P24" t="str">
            <v>2020.06</v>
          </cell>
          <cell r="Q24" t="str">
            <v>康复治疗学</v>
          </cell>
          <cell r="R24" t="str">
            <v>湖南医药学院</v>
          </cell>
          <cell r="S24" t="str">
            <v>本科</v>
          </cell>
          <cell r="T24" t="str">
            <v>学士</v>
          </cell>
          <cell r="U24" t="str">
            <v>2020.06</v>
          </cell>
          <cell r="V24" t="str">
            <v>康复治疗学</v>
          </cell>
          <cell r="W24" t="str">
            <v>湖南医药学院</v>
          </cell>
        </row>
        <row r="25">
          <cell r="D25" t="str">
            <v>宋美珅</v>
          </cell>
          <cell r="E25" t="str">
            <v>女</v>
          </cell>
          <cell r="F25" t="str">
            <v>1995-09-16</v>
          </cell>
          <cell r="G25" t="str">
            <v>460022199509160029</v>
          </cell>
          <cell r="H25" t="str">
            <v>汉族</v>
          </cell>
          <cell r="I25" t="str">
            <v>海南省文昌市</v>
          </cell>
          <cell r="J25" t="str">
            <v>康复治疗师</v>
          </cell>
          <cell r="K25" t="str">
            <v>群众</v>
          </cell>
          <cell r="L25" t="str">
            <v>健康</v>
          </cell>
          <cell r="M25" t="str">
            <v>未婚</v>
          </cell>
          <cell r="N25" t="str">
            <v>本科</v>
          </cell>
          <cell r="O25" t="str">
            <v>学士</v>
          </cell>
          <cell r="P25" t="str">
            <v>2017.06</v>
          </cell>
          <cell r="Q25" t="str">
            <v>康复治疗学</v>
          </cell>
          <cell r="R25" t="str">
            <v>湖南中医药大学</v>
          </cell>
          <cell r="S25" t="str">
            <v>本科</v>
          </cell>
          <cell r="T25" t="str">
            <v>学士</v>
          </cell>
          <cell r="U25" t="str">
            <v>2017.06</v>
          </cell>
          <cell r="V25" t="str">
            <v>康复治疗学</v>
          </cell>
          <cell r="W25" t="str">
            <v>湖南中医药大学</v>
          </cell>
        </row>
        <row r="26">
          <cell r="D26" t="str">
            <v>庄漫</v>
          </cell>
          <cell r="E26" t="str">
            <v>女</v>
          </cell>
          <cell r="F26" t="str">
            <v>1996.09</v>
          </cell>
          <cell r="G26" t="str">
            <v>460103199609072727</v>
          </cell>
          <cell r="H26" t="str">
            <v>汉族</v>
          </cell>
          <cell r="I26" t="str">
            <v>海南省海口市</v>
          </cell>
          <cell r="J26" t="str">
            <v>康复治疗师初级</v>
          </cell>
          <cell r="K26" t="str">
            <v>共青团员</v>
          </cell>
          <cell r="L26" t="str">
            <v>健康</v>
          </cell>
          <cell r="M26" t="str">
            <v>未婚</v>
          </cell>
          <cell r="N26" t="str">
            <v>本科</v>
          </cell>
          <cell r="O26" t="str">
            <v>学士</v>
          </cell>
          <cell r="P26" t="str">
            <v>2019.07</v>
          </cell>
          <cell r="Q26" t="str">
            <v>康复治疗学</v>
          </cell>
          <cell r="R26" t="str">
            <v>大理大学</v>
          </cell>
          <cell r="S26" t="str">
            <v>本科</v>
          </cell>
          <cell r="T26" t="str">
            <v>学士</v>
          </cell>
          <cell r="U26" t="str">
            <v>2019.07</v>
          </cell>
          <cell r="V26" t="str">
            <v>康复治疗学</v>
          </cell>
          <cell r="W26" t="str">
            <v>大理大学</v>
          </cell>
        </row>
        <row r="27">
          <cell r="D27" t="str">
            <v>李亚琴</v>
          </cell>
          <cell r="E27" t="str">
            <v>女</v>
          </cell>
          <cell r="F27" t="str">
            <v>1995-05-10</v>
          </cell>
          <cell r="G27" t="str">
            <v>460004199505105265</v>
          </cell>
          <cell r="H27" t="str">
            <v>汉族</v>
          </cell>
          <cell r="I27" t="str">
            <v>海南省海口市</v>
          </cell>
          <cell r="J27" t="str">
            <v>康复治疗师</v>
          </cell>
          <cell r="K27" t="str">
            <v>共青团员</v>
          </cell>
          <cell r="L27" t="str">
            <v>健康</v>
          </cell>
          <cell r="M27" t="str">
            <v>未婚</v>
          </cell>
          <cell r="N27" t="str">
            <v>本科</v>
          </cell>
          <cell r="O27" t="str">
            <v>学士</v>
          </cell>
          <cell r="P27" t="str">
            <v>2019.07</v>
          </cell>
          <cell r="Q27" t="str">
            <v>康复治疗学</v>
          </cell>
          <cell r="R27" t="str">
            <v>山西中医药大学</v>
          </cell>
          <cell r="S27" t="str">
            <v>本科</v>
          </cell>
          <cell r="T27" t="str">
            <v>学士</v>
          </cell>
          <cell r="U27" t="str">
            <v>2019.07</v>
          </cell>
          <cell r="V27" t="str">
            <v>康复治疗学</v>
          </cell>
          <cell r="W27" t="str">
            <v>山西中医药大学</v>
          </cell>
        </row>
        <row r="28">
          <cell r="D28" t="str">
            <v>吴万菊</v>
          </cell>
          <cell r="E28" t="str">
            <v>女</v>
          </cell>
          <cell r="F28" t="str">
            <v>1997-04-04</v>
          </cell>
          <cell r="G28" t="str">
            <v>469003199704045623</v>
          </cell>
          <cell r="H28" t="str">
            <v>汉族</v>
          </cell>
          <cell r="I28" t="str">
            <v>海南省儋州市</v>
          </cell>
          <cell r="J28" t="str">
            <v>康复治疗师初级</v>
          </cell>
          <cell r="K28" t="str">
            <v>共青团员</v>
          </cell>
          <cell r="L28" t="str">
            <v>健康</v>
          </cell>
          <cell r="M28" t="str">
            <v>未婚</v>
          </cell>
          <cell r="N28" t="str">
            <v>本科</v>
          </cell>
          <cell r="O28" t="str">
            <v>学士</v>
          </cell>
          <cell r="P28" t="str">
            <v>2020-07-01</v>
          </cell>
          <cell r="Q28" t="str">
            <v>康复治疗学</v>
          </cell>
          <cell r="R28" t="str">
            <v>山西医科大学</v>
          </cell>
          <cell r="S28" t="str">
            <v>本科</v>
          </cell>
          <cell r="T28" t="str">
            <v>学士</v>
          </cell>
          <cell r="U28" t="str">
            <v>2020-07-01</v>
          </cell>
          <cell r="V28" t="str">
            <v>康复治疗学</v>
          </cell>
          <cell r="W28" t="str">
            <v>山西医科大学</v>
          </cell>
        </row>
        <row r="29">
          <cell r="D29" t="str">
            <v>秦少雅</v>
          </cell>
          <cell r="E29" t="str">
            <v>女</v>
          </cell>
          <cell r="F29" t="str">
            <v>1993-09-08</v>
          </cell>
          <cell r="G29" t="str">
            <v>469024199309080025</v>
          </cell>
          <cell r="H29" t="str">
            <v>汉族</v>
          </cell>
          <cell r="I29" t="str">
            <v>海南省临高县</v>
          </cell>
          <cell r="J29" t="str">
            <v>初级 康复治疗师</v>
          </cell>
          <cell r="K29" t="str">
            <v>共青团员</v>
          </cell>
          <cell r="L29" t="str">
            <v>健康</v>
          </cell>
          <cell r="M29" t="str">
            <v>未婚</v>
          </cell>
          <cell r="N29" t="str">
            <v>本科</v>
          </cell>
          <cell r="O29" t="str">
            <v>学士</v>
          </cell>
          <cell r="P29" t="str">
            <v>2019.06</v>
          </cell>
          <cell r="Q29" t="str">
            <v>康复治疗学</v>
          </cell>
          <cell r="R29" t="str">
            <v>海南医学院</v>
          </cell>
          <cell r="S29" t="str">
            <v>本科</v>
          </cell>
          <cell r="T29" t="str">
            <v>学士</v>
          </cell>
          <cell r="U29" t="str">
            <v>2019.06</v>
          </cell>
          <cell r="V29" t="str">
            <v>康复治疗学</v>
          </cell>
          <cell r="W29" t="str">
            <v>海南医学院</v>
          </cell>
        </row>
        <row r="30">
          <cell r="D30" t="str">
            <v>白雪</v>
          </cell>
          <cell r="E30" t="str">
            <v>女</v>
          </cell>
          <cell r="F30" t="str">
            <v>1999-10-20</v>
          </cell>
          <cell r="G30" t="str">
            <v>532524199910202029</v>
          </cell>
          <cell r="H30" t="str">
            <v>彝族</v>
          </cell>
          <cell r="I30" t="str">
            <v>云南省建水县</v>
          </cell>
          <cell r="J30" t="str">
            <v>无</v>
          </cell>
          <cell r="K30" t="str">
            <v>共青团员</v>
          </cell>
          <cell r="L30" t="str">
            <v>健康</v>
          </cell>
          <cell r="M30" t="str">
            <v>未婚</v>
          </cell>
          <cell r="N30" t="str">
            <v>本科</v>
          </cell>
          <cell r="O30" t="str">
            <v>学士</v>
          </cell>
          <cell r="P30" t="str">
            <v>2022.06</v>
          </cell>
          <cell r="Q30" t="str">
            <v>听力与言语康复学</v>
          </cell>
          <cell r="R30" t="str">
            <v>昆明医科大学</v>
          </cell>
          <cell r="S30" t="str">
            <v>本科</v>
          </cell>
          <cell r="T30" t="str">
            <v>学士</v>
          </cell>
          <cell r="U30" t="str">
            <v>2022.06</v>
          </cell>
          <cell r="V30" t="str">
            <v>听力与言语康复学</v>
          </cell>
          <cell r="W30" t="str">
            <v>昆明医科大学</v>
          </cell>
        </row>
        <row r="31">
          <cell r="D31" t="str">
            <v>王晓琳</v>
          </cell>
          <cell r="E31" t="str">
            <v>女</v>
          </cell>
          <cell r="F31" t="str">
            <v>1999-11-20</v>
          </cell>
          <cell r="G31" t="str">
            <v>532325199911200346</v>
          </cell>
          <cell r="H31" t="str">
            <v>汉族</v>
          </cell>
          <cell r="I31" t="str">
            <v>云南省楚雄市</v>
          </cell>
          <cell r="J31" t="str">
            <v>无</v>
          </cell>
          <cell r="K31" t="str">
            <v>共青团员</v>
          </cell>
          <cell r="L31" t="str">
            <v>健康</v>
          </cell>
          <cell r="M31" t="str">
            <v>未婚</v>
          </cell>
          <cell r="N31" t="str">
            <v>本科</v>
          </cell>
          <cell r="O31" t="str">
            <v>学士</v>
          </cell>
          <cell r="P31" t="str">
            <v>2022.06</v>
          </cell>
          <cell r="Q31" t="str">
            <v>听力与言语康复学</v>
          </cell>
          <cell r="R31" t="str">
            <v>昆明医科大学</v>
          </cell>
          <cell r="S31" t="str">
            <v>本科</v>
          </cell>
          <cell r="T31" t="str">
            <v>学士</v>
          </cell>
          <cell r="U31" t="str">
            <v>2022.06</v>
          </cell>
          <cell r="V31" t="str">
            <v>听力与言语康复学</v>
          </cell>
          <cell r="W31" t="str">
            <v>昆明医科大学</v>
          </cell>
        </row>
        <row r="32">
          <cell r="D32" t="str">
            <v>周巧丹</v>
          </cell>
          <cell r="E32" t="str">
            <v>女</v>
          </cell>
          <cell r="F32" t="str">
            <v>1994-02-11</v>
          </cell>
          <cell r="G32" t="str">
            <v>460026199402110625</v>
          </cell>
          <cell r="H32" t="str">
            <v>汉族</v>
          </cell>
          <cell r="I32" t="str">
            <v>海南省屯昌县</v>
          </cell>
          <cell r="J32" t="str">
            <v>住院医师</v>
          </cell>
          <cell r="K32" t="str">
            <v>群众</v>
          </cell>
          <cell r="L32" t="str">
            <v>健康</v>
          </cell>
          <cell r="M32" t="str">
            <v>已婚</v>
          </cell>
          <cell r="N32" t="str">
            <v>本科</v>
          </cell>
          <cell r="O32" t="str">
            <v>学士</v>
          </cell>
          <cell r="P32" t="str">
            <v>2018.06</v>
          </cell>
          <cell r="Q32" t="str">
            <v>临床医学</v>
          </cell>
          <cell r="R32" t="str">
            <v>长沙医学院</v>
          </cell>
          <cell r="S32" t="str">
            <v>本科</v>
          </cell>
          <cell r="T32" t="str">
            <v>学士</v>
          </cell>
          <cell r="U32" t="str">
            <v>2018.06</v>
          </cell>
          <cell r="V32" t="str">
            <v>临床医学</v>
          </cell>
          <cell r="W32" t="str">
            <v>长沙医学院</v>
          </cell>
        </row>
        <row r="33">
          <cell r="D33" t="str">
            <v>陈表新</v>
          </cell>
          <cell r="E33" t="str">
            <v>男</v>
          </cell>
          <cell r="F33" t="str">
            <v>1997.11</v>
          </cell>
          <cell r="G33" t="str">
            <v>460031199711174818</v>
          </cell>
          <cell r="H33" t="str">
            <v>黎族</v>
          </cell>
          <cell r="I33" t="str">
            <v>海南省昌江县</v>
          </cell>
          <cell r="J33" t="str">
            <v>住院医师</v>
          </cell>
          <cell r="K33" t="str">
            <v>群众</v>
          </cell>
          <cell r="L33" t="str">
            <v>健康</v>
          </cell>
          <cell r="M33" t="str">
            <v>已婚</v>
          </cell>
          <cell r="N33" t="str">
            <v>本科</v>
          </cell>
          <cell r="O33" t="str">
            <v>学士</v>
          </cell>
          <cell r="P33" t="str">
            <v>2019.7</v>
          </cell>
          <cell r="Q33" t="str">
            <v>临床医学</v>
          </cell>
          <cell r="R33" t="str">
            <v>三峡大学</v>
          </cell>
          <cell r="S33" t="str">
            <v>本科</v>
          </cell>
          <cell r="T33" t="str">
            <v>学士</v>
          </cell>
          <cell r="U33" t="str">
            <v>2019.7</v>
          </cell>
          <cell r="V33" t="str">
            <v>临床医学</v>
          </cell>
          <cell r="W33" t="str">
            <v>三峡大学</v>
          </cell>
        </row>
        <row r="34">
          <cell r="D34" t="str">
            <v>黄晓莹</v>
          </cell>
          <cell r="E34" t="str">
            <v>女</v>
          </cell>
          <cell r="F34" t="str">
            <v>1996-04-06</v>
          </cell>
          <cell r="G34" t="str">
            <v>350322199604061564</v>
          </cell>
          <cell r="H34" t="str">
            <v>汉族</v>
          </cell>
          <cell r="I34" t="str">
            <v>福建省莆田市仙游县</v>
          </cell>
          <cell r="J34" t="str">
            <v>放射医学技术技师资格证</v>
          </cell>
          <cell r="K34" t="str">
            <v>共青团员</v>
          </cell>
          <cell r="L34" t="str">
            <v>健康</v>
          </cell>
          <cell r="M34" t="str">
            <v>未婚</v>
          </cell>
          <cell r="N34" t="str">
            <v>本科</v>
          </cell>
          <cell r="O34" t="str">
            <v>学士</v>
          </cell>
          <cell r="P34" t="str">
            <v>2019.07</v>
          </cell>
          <cell r="Q34" t="str">
            <v>医学影像技术</v>
          </cell>
          <cell r="R34" t="str">
            <v>遵义医科大学</v>
          </cell>
          <cell r="S34" t="str">
            <v>本科</v>
          </cell>
          <cell r="T34" t="str">
            <v>学士</v>
          </cell>
          <cell r="U34" t="str">
            <v>2019.07</v>
          </cell>
          <cell r="V34" t="str">
            <v>医学影像技术</v>
          </cell>
          <cell r="W34" t="str">
            <v>遵义医科大学</v>
          </cell>
        </row>
        <row r="35">
          <cell r="D35" t="str">
            <v>陈婉</v>
          </cell>
          <cell r="E35" t="str">
            <v>女</v>
          </cell>
          <cell r="F35" t="str">
            <v>1994-01-12</v>
          </cell>
          <cell r="G35" t="str">
            <v>460025199401121828</v>
          </cell>
          <cell r="H35" t="str">
            <v>汉族</v>
          </cell>
          <cell r="I35" t="str">
            <v>海南省</v>
          </cell>
          <cell r="J35" t="str">
            <v>初级技师</v>
          </cell>
          <cell r="K35" t="str">
            <v>共青团员</v>
          </cell>
          <cell r="L35" t="str">
            <v>健康</v>
          </cell>
          <cell r="M35" t="str">
            <v>未婚</v>
          </cell>
          <cell r="N35" t="str">
            <v>本科</v>
          </cell>
          <cell r="O35" t="str">
            <v>学士</v>
          </cell>
          <cell r="P35" t="str">
            <v>2017.07</v>
          </cell>
          <cell r="Q35" t="str">
            <v>医学影像技术学</v>
          </cell>
          <cell r="R35" t="str">
            <v>长沙医学院</v>
          </cell>
          <cell r="S35" t="str">
            <v>本科</v>
          </cell>
          <cell r="T35" t="str">
            <v>学士</v>
          </cell>
          <cell r="U35" t="str">
            <v>2017.07</v>
          </cell>
          <cell r="V35" t="str">
            <v>医学影像技术学</v>
          </cell>
          <cell r="W35" t="str">
            <v>长沙医学院</v>
          </cell>
        </row>
        <row r="36">
          <cell r="D36" t="str">
            <v>邢增昭</v>
          </cell>
          <cell r="E36" t="str">
            <v>男</v>
          </cell>
          <cell r="F36" t="str">
            <v>1996.03</v>
          </cell>
          <cell r="G36" t="str">
            <v>460103199603151213</v>
          </cell>
          <cell r="H36" t="str">
            <v>汉族</v>
          </cell>
          <cell r="I36" t="str">
            <v>海南省海口市</v>
          </cell>
          <cell r="J36" t="str">
            <v>技师</v>
          </cell>
          <cell r="K36" t="str">
            <v>群众</v>
          </cell>
          <cell r="L36" t="str">
            <v>健康</v>
          </cell>
          <cell r="M36" t="str">
            <v>未婚</v>
          </cell>
          <cell r="N36" t="str">
            <v>本科</v>
          </cell>
          <cell r="O36" t="str">
            <v>学士</v>
          </cell>
          <cell r="P36" t="str">
            <v>2018.07</v>
          </cell>
          <cell r="Q36" t="str">
            <v>医学影像技术</v>
          </cell>
          <cell r="R36" t="str">
            <v>昆明医科大学海源学院</v>
          </cell>
          <cell r="S36" t="str">
            <v>本科</v>
          </cell>
          <cell r="T36" t="str">
            <v>学士</v>
          </cell>
          <cell r="U36" t="str">
            <v>2018.07</v>
          </cell>
          <cell r="V36" t="str">
            <v>医学影像技术</v>
          </cell>
          <cell r="W36" t="str">
            <v>昆明医科大学海源学院</v>
          </cell>
        </row>
        <row r="37">
          <cell r="D37" t="str">
            <v>吴多帅</v>
          </cell>
          <cell r="E37" t="str">
            <v>男</v>
          </cell>
          <cell r="F37" t="str">
            <v>1997-12-07</v>
          </cell>
          <cell r="G37" t="str">
            <v>460005199712073717</v>
          </cell>
          <cell r="H37" t="str">
            <v>汉族</v>
          </cell>
          <cell r="I37" t="str">
            <v>海南省文昌市</v>
          </cell>
          <cell r="J37" t="str">
            <v>无</v>
          </cell>
          <cell r="K37" t="str">
            <v>共青团员</v>
          </cell>
          <cell r="L37" t="str">
            <v>健康</v>
          </cell>
          <cell r="M37" t="str">
            <v>未婚</v>
          </cell>
          <cell r="N37" t="str">
            <v>本科</v>
          </cell>
          <cell r="O37" t="str">
            <v>学士</v>
          </cell>
          <cell r="P37" t="str">
            <v>2022.06</v>
          </cell>
          <cell r="Q37" t="str">
            <v>软件工程</v>
          </cell>
          <cell r="R37" t="str">
            <v>天津大学仁爱学院</v>
          </cell>
          <cell r="S37" t="str">
            <v>本科</v>
          </cell>
          <cell r="T37" t="str">
            <v>学士</v>
          </cell>
          <cell r="U37" t="str">
            <v>2022.06</v>
          </cell>
          <cell r="V37" t="str">
            <v>软件工程</v>
          </cell>
          <cell r="W37" t="str">
            <v>天津大学仁爱学院</v>
          </cell>
        </row>
        <row r="38">
          <cell r="D38" t="str">
            <v>陈东颜</v>
          </cell>
          <cell r="E38" t="str">
            <v>男</v>
          </cell>
          <cell r="F38" t="str">
            <v>1990-12-08</v>
          </cell>
          <cell r="G38" t="str">
            <v>46002819901208601X</v>
          </cell>
          <cell r="H38" t="str">
            <v>汉族</v>
          </cell>
          <cell r="I38" t="str">
            <v>海南省海口市</v>
          </cell>
          <cell r="J38" t="str">
            <v>无</v>
          </cell>
          <cell r="K38" t="str">
            <v>群众</v>
          </cell>
          <cell r="L38" t="str">
            <v>健康</v>
          </cell>
          <cell r="M38" t="str">
            <v>已婚</v>
          </cell>
          <cell r="N38" t="str">
            <v>本科</v>
          </cell>
          <cell r="O38" t="str">
            <v>学士</v>
          </cell>
          <cell r="P38" t="str">
            <v>2015.07</v>
          </cell>
          <cell r="Q38" t="str">
            <v>软件工程</v>
          </cell>
          <cell r="R38" t="str">
            <v>西北工业大学</v>
          </cell>
          <cell r="S38" t="str">
            <v>本科</v>
          </cell>
          <cell r="T38" t="str">
            <v>学士</v>
          </cell>
          <cell r="U38" t="str">
            <v>2015.07</v>
          </cell>
          <cell r="V38" t="str">
            <v>软件工程</v>
          </cell>
          <cell r="W38" t="str">
            <v>西北工业大学</v>
          </cell>
        </row>
        <row r="39">
          <cell r="D39" t="str">
            <v>蒋帅</v>
          </cell>
          <cell r="E39" t="str">
            <v>女</v>
          </cell>
          <cell r="F39" t="str">
            <v>1995-10-04</v>
          </cell>
          <cell r="G39" t="str">
            <v>433124199510044020</v>
          </cell>
          <cell r="H39" t="str">
            <v>苗族</v>
          </cell>
          <cell r="I39" t="str">
            <v>湖南省花垣县</v>
          </cell>
          <cell r="J39" t="str">
            <v>无</v>
          </cell>
          <cell r="K39" t="str">
            <v>群众</v>
          </cell>
          <cell r="L39" t="str">
            <v>健康</v>
          </cell>
          <cell r="M39" t="str">
            <v>未婚</v>
          </cell>
          <cell r="N39" t="str">
            <v>本科</v>
          </cell>
          <cell r="O39" t="str">
            <v>学士</v>
          </cell>
          <cell r="P39" t="str">
            <v>2019.06</v>
          </cell>
          <cell r="Q39" t="str">
            <v>计算机科学与技术</v>
          </cell>
          <cell r="R39" t="str">
            <v>大连民族大学</v>
          </cell>
          <cell r="S39" t="str">
            <v>本科</v>
          </cell>
          <cell r="T39" t="str">
            <v>学士</v>
          </cell>
          <cell r="U39" t="str">
            <v>2019.06</v>
          </cell>
          <cell r="V39" t="str">
            <v>计算机科学与技术</v>
          </cell>
          <cell r="W39" t="str">
            <v>大连民族大学</v>
          </cell>
        </row>
        <row r="40">
          <cell r="D40" t="str">
            <v>杨来浩</v>
          </cell>
          <cell r="E40" t="str">
            <v>男</v>
          </cell>
          <cell r="F40" t="str">
            <v>1996-05-30</v>
          </cell>
          <cell r="G40" t="str">
            <v>46002219960530191X</v>
          </cell>
          <cell r="H40" t="str">
            <v>汉族</v>
          </cell>
          <cell r="I40" t="str">
            <v>海南省文昌市</v>
          </cell>
          <cell r="J40" t="str">
            <v>无</v>
          </cell>
          <cell r="K40" t="str">
            <v>共青团员</v>
          </cell>
          <cell r="L40" t="str">
            <v>健康</v>
          </cell>
          <cell r="M40" t="str">
            <v>未婚</v>
          </cell>
          <cell r="N40" t="str">
            <v>本科</v>
          </cell>
          <cell r="O40" t="str">
            <v>学士</v>
          </cell>
          <cell r="P40" t="str">
            <v>2019.07</v>
          </cell>
          <cell r="Q40" t="str">
            <v>软件工程（会计学）</v>
          </cell>
          <cell r="R40" t="str">
            <v>江西理工大学</v>
          </cell>
          <cell r="S40" t="str">
            <v>本科</v>
          </cell>
          <cell r="T40" t="str">
            <v>学士</v>
          </cell>
          <cell r="U40" t="str">
            <v>2019.07</v>
          </cell>
          <cell r="V40" t="str">
            <v>软件工程(会计学)</v>
          </cell>
          <cell r="W40" t="str">
            <v>江西理工大学</v>
          </cell>
        </row>
        <row r="41">
          <cell r="D41" t="str">
            <v>谢爵蔚</v>
          </cell>
          <cell r="E41" t="str">
            <v>男</v>
          </cell>
          <cell r="F41" t="str">
            <v>1990-10-14</v>
          </cell>
          <cell r="G41" t="str">
            <v>460003199010144215</v>
          </cell>
          <cell r="H41" t="str">
            <v>汉族</v>
          </cell>
          <cell r="I41" t="str">
            <v>海南省儋州市</v>
          </cell>
          <cell r="J41" t="str">
            <v>无</v>
          </cell>
          <cell r="K41" t="str">
            <v>群众</v>
          </cell>
          <cell r="L41" t="str">
            <v>健康</v>
          </cell>
          <cell r="M41" t="str">
            <v>未婚</v>
          </cell>
          <cell r="N41" t="str">
            <v>本科</v>
          </cell>
          <cell r="O41" t="str">
            <v>学士</v>
          </cell>
          <cell r="P41" t="str">
            <v>2017-06-16</v>
          </cell>
          <cell r="Q41" t="str">
            <v>软件工程</v>
          </cell>
          <cell r="R41" t="str">
            <v>吉林建筑大学城建学院</v>
          </cell>
          <cell r="S41" t="str">
            <v>本科</v>
          </cell>
          <cell r="T41" t="str">
            <v>学士</v>
          </cell>
          <cell r="U41" t="str">
            <v>2017-06-16</v>
          </cell>
          <cell r="V41" t="str">
            <v>软件工程</v>
          </cell>
          <cell r="W41" t="str">
            <v>吉林建筑大学城建学院</v>
          </cell>
        </row>
        <row r="42">
          <cell r="D42" t="str">
            <v>王泽农</v>
          </cell>
          <cell r="E42" t="str">
            <v>男</v>
          </cell>
          <cell r="F42" t="str">
            <v>1997-01-23</v>
          </cell>
          <cell r="G42" t="str">
            <v>460028199701236036</v>
          </cell>
          <cell r="H42" t="str">
            <v>汉族</v>
          </cell>
          <cell r="I42" t="str">
            <v>海南临高</v>
          </cell>
          <cell r="J42" t="str">
            <v>无</v>
          </cell>
          <cell r="K42" t="str">
            <v>共青团员</v>
          </cell>
          <cell r="L42" t="str">
            <v>健康</v>
          </cell>
          <cell r="M42" t="str">
            <v>未婚</v>
          </cell>
          <cell r="N42" t="str">
            <v>本科</v>
          </cell>
          <cell r="O42" t="str">
            <v>学士</v>
          </cell>
          <cell r="P42" t="str">
            <v>2019年6月</v>
          </cell>
          <cell r="Q42" t="str">
            <v>计算机科学与技术</v>
          </cell>
          <cell r="R42" t="str">
            <v>广西师范大学漓江学院</v>
          </cell>
          <cell r="S42" t="str">
            <v>本科</v>
          </cell>
          <cell r="T42" t="str">
            <v>学士</v>
          </cell>
          <cell r="U42" t="str">
            <v>2019.06</v>
          </cell>
          <cell r="V42" t="str">
            <v>计算机科学与技术</v>
          </cell>
          <cell r="W42" t="str">
            <v>广西师范大学漓江学院</v>
          </cell>
        </row>
        <row r="43">
          <cell r="D43" t="str">
            <v>朱孟香</v>
          </cell>
          <cell r="E43" t="str">
            <v>女</v>
          </cell>
          <cell r="F43" t="str">
            <v>1994-02-25</v>
          </cell>
          <cell r="G43" t="str">
            <v>460003199402257024</v>
          </cell>
          <cell r="H43" t="str">
            <v>汉族</v>
          </cell>
          <cell r="I43" t="str">
            <v>海南省儋州市</v>
          </cell>
          <cell r="J43" t="str">
            <v>无</v>
          </cell>
          <cell r="K43" t="str">
            <v>群众</v>
          </cell>
          <cell r="L43" t="str">
            <v>健康</v>
          </cell>
          <cell r="M43" t="str">
            <v>未婚</v>
          </cell>
          <cell r="N43" t="str">
            <v>本科</v>
          </cell>
          <cell r="O43" t="str">
            <v>学士</v>
          </cell>
          <cell r="P43" t="str">
            <v>2019.06</v>
          </cell>
          <cell r="Q43" t="str">
            <v>软件工程</v>
          </cell>
          <cell r="R43" t="str">
            <v>海南热带海洋学院</v>
          </cell>
          <cell r="S43" t="str">
            <v>本科</v>
          </cell>
          <cell r="T43" t="str">
            <v>学士</v>
          </cell>
          <cell r="U43" t="str">
            <v>2019.06</v>
          </cell>
          <cell r="V43" t="str">
            <v>软件工程</v>
          </cell>
          <cell r="W43" t="str">
            <v>海南热带海洋学院</v>
          </cell>
        </row>
        <row r="44">
          <cell r="D44" t="str">
            <v>冯在余</v>
          </cell>
          <cell r="E44" t="str">
            <v>男</v>
          </cell>
          <cell r="F44" t="str">
            <v>1992-06-25</v>
          </cell>
          <cell r="G44" t="str">
            <v>460027199206254716</v>
          </cell>
          <cell r="H44" t="str">
            <v>汉族</v>
          </cell>
          <cell r="I44" t="str">
            <v>海南省澄迈县</v>
          </cell>
          <cell r="J44" t="str">
            <v>无</v>
          </cell>
          <cell r="K44" t="str">
            <v>群众</v>
          </cell>
          <cell r="L44" t="str">
            <v>良好</v>
          </cell>
          <cell r="M44" t="str">
            <v>未婚</v>
          </cell>
          <cell r="N44" t="str">
            <v>本科</v>
          </cell>
          <cell r="O44" t="str">
            <v>学士</v>
          </cell>
          <cell r="P44" t="str">
            <v>2016.07</v>
          </cell>
          <cell r="Q44" t="str">
            <v>计算机科学与技术</v>
          </cell>
          <cell r="R44" t="str">
            <v>太原工业学院</v>
          </cell>
          <cell r="S44" t="str">
            <v>本科</v>
          </cell>
          <cell r="T44" t="str">
            <v>学士</v>
          </cell>
          <cell r="U44" t="str">
            <v>2016.07</v>
          </cell>
          <cell r="V44" t="str">
            <v>计算机科学与技术</v>
          </cell>
          <cell r="W44" t="str">
            <v>太原工业学院</v>
          </cell>
        </row>
        <row r="45">
          <cell r="D45" t="str">
            <v>黎惠娴</v>
          </cell>
          <cell r="E45" t="str">
            <v>女</v>
          </cell>
          <cell r="F45" t="str">
            <v>1997-07-09</v>
          </cell>
          <cell r="G45" t="str">
            <v>460003199707092240</v>
          </cell>
          <cell r="H45" t="str">
            <v>汉族</v>
          </cell>
          <cell r="I45" t="str">
            <v>海南儋州</v>
          </cell>
          <cell r="J45" t="str">
            <v>无</v>
          </cell>
          <cell r="K45" t="str">
            <v>共青团员</v>
          </cell>
          <cell r="L45" t="str">
            <v>良好</v>
          </cell>
          <cell r="M45" t="str">
            <v>未婚</v>
          </cell>
          <cell r="N45" t="str">
            <v>本科</v>
          </cell>
          <cell r="O45" t="str">
            <v>学士</v>
          </cell>
          <cell r="P45" t="str">
            <v>2019.07</v>
          </cell>
          <cell r="Q45" t="str">
            <v>计算机科学与技术</v>
          </cell>
          <cell r="R45" t="str">
            <v>楚雄师范学院</v>
          </cell>
          <cell r="S45" t="str">
            <v>本科</v>
          </cell>
          <cell r="T45" t="str">
            <v>学士</v>
          </cell>
          <cell r="U45" t="str">
            <v>2019.07</v>
          </cell>
          <cell r="V45" t="str">
            <v>计算机科学与技术</v>
          </cell>
          <cell r="W45" t="str">
            <v>楚雄师范学院</v>
          </cell>
        </row>
        <row r="46">
          <cell r="D46" t="str">
            <v>陈燕</v>
          </cell>
          <cell r="E46" t="str">
            <v>女</v>
          </cell>
          <cell r="F46" t="str">
            <v>1992-06-30</v>
          </cell>
          <cell r="G46" t="str">
            <v>460025199206301225</v>
          </cell>
          <cell r="H46" t="str">
            <v>汉族</v>
          </cell>
          <cell r="I46" t="str">
            <v>海南定安</v>
          </cell>
          <cell r="J46" t="str">
            <v>无</v>
          </cell>
          <cell r="K46" t="str">
            <v>群众</v>
          </cell>
          <cell r="L46" t="str">
            <v>健康</v>
          </cell>
          <cell r="M46" t="str">
            <v>未婚</v>
          </cell>
          <cell r="N46" t="str">
            <v>本科</v>
          </cell>
          <cell r="O46" t="str">
            <v>学士</v>
          </cell>
          <cell r="P46" t="str">
            <v>2015.06</v>
          </cell>
          <cell r="Q46" t="str">
            <v>计算机科学与技术</v>
          </cell>
          <cell r="R46" t="str">
            <v>湖北民族学院</v>
          </cell>
          <cell r="S46" t="str">
            <v>本科</v>
          </cell>
          <cell r="T46" t="str">
            <v>学士</v>
          </cell>
          <cell r="U46" t="str">
            <v>2015.06</v>
          </cell>
          <cell r="V46" t="str">
            <v>计算机科学与技术</v>
          </cell>
          <cell r="W46" t="str">
            <v>湖北民族学院</v>
          </cell>
        </row>
        <row r="47">
          <cell r="D47" t="str">
            <v>李雨娴</v>
          </cell>
          <cell r="E47" t="str">
            <v>女</v>
          </cell>
          <cell r="F47" t="str">
            <v>1996-07-20</v>
          </cell>
          <cell r="G47" t="str">
            <v>460102199607201568</v>
          </cell>
          <cell r="H47" t="str">
            <v>汉族</v>
          </cell>
          <cell r="I47" t="str">
            <v>海南省海口市</v>
          </cell>
          <cell r="J47" t="str">
            <v>无</v>
          </cell>
          <cell r="K47" t="str">
            <v>共青团员</v>
          </cell>
          <cell r="L47" t="str">
            <v>健康</v>
          </cell>
          <cell r="M47" t="str">
            <v>未婚</v>
          </cell>
          <cell r="N47" t="str">
            <v>本科</v>
          </cell>
          <cell r="O47" t="str">
            <v>学士</v>
          </cell>
          <cell r="P47" t="str">
            <v>2018.06</v>
          </cell>
          <cell r="Q47" t="str">
            <v>软件工程</v>
          </cell>
          <cell r="R47" t="str">
            <v>西北民族大学</v>
          </cell>
          <cell r="S47" t="str">
            <v>本科</v>
          </cell>
          <cell r="T47" t="str">
            <v>学士</v>
          </cell>
          <cell r="U47" t="str">
            <v>2018.06</v>
          </cell>
          <cell r="V47" t="str">
            <v>软件工程</v>
          </cell>
          <cell r="W47" t="str">
            <v>西北民族大学</v>
          </cell>
        </row>
        <row r="48">
          <cell r="D48" t="str">
            <v>欧玲燕</v>
          </cell>
          <cell r="E48" t="str">
            <v>女</v>
          </cell>
          <cell r="F48" t="str">
            <v>1994-08-09</v>
          </cell>
          <cell r="G48" t="str">
            <v>460006199408090623</v>
          </cell>
          <cell r="H48" t="str">
            <v>汉族</v>
          </cell>
          <cell r="I48" t="str">
            <v>海南省万宁市</v>
          </cell>
          <cell r="J48" t="str">
            <v>中级职称</v>
          </cell>
          <cell r="K48" t="str">
            <v>共青团员</v>
          </cell>
          <cell r="L48" t="str">
            <v>健康</v>
          </cell>
          <cell r="M48" t="str">
            <v>未婚</v>
          </cell>
          <cell r="N48" t="str">
            <v>本科</v>
          </cell>
          <cell r="O48" t="str">
            <v>学士</v>
          </cell>
          <cell r="P48" t="str">
            <v>2016.07</v>
          </cell>
          <cell r="Q48" t="str">
            <v>计算机科学与技术</v>
          </cell>
          <cell r="R48" t="str">
            <v>云南师范大学</v>
          </cell>
          <cell r="S48" t="str">
            <v>本科</v>
          </cell>
          <cell r="T48" t="str">
            <v>学士</v>
          </cell>
          <cell r="U48" t="str">
            <v>2016.07</v>
          </cell>
          <cell r="V48" t="str">
            <v>计算机科学与技术</v>
          </cell>
          <cell r="W48" t="str">
            <v>云南师范大学</v>
          </cell>
        </row>
        <row r="49">
          <cell r="D49" t="str">
            <v>蒋玉磊</v>
          </cell>
          <cell r="E49" t="str">
            <v>男</v>
          </cell>
          <cell r="F49" t="str">
            <v>1998.05</v>
          </cell>
          <cell r="G49" t="str">
            <v>460007199805245373</v>
          </cell>
          <cell r="H49" t="str">
            <v>汉族</v>
          </cell>
          <cell r="I49" t="str">
            <v>海南省东方市</v>
          </cell>
          <cell r="J49" t="str">
            <v>无</v>
          </cell>
          <cell r="K49" t="str">
            <v>中共党员</v>
          </cell>
          <cell r="L49" t="str">
            <v>健康</v>
          </cell>
          <cell r="M49" t="str">
            <v>未婚</v>
          </cell>
          <cell r="N49" t="str">
            <v>本科</v>
          </cell>
          <cell r="O49" t="str">
            <v>学士</v>
          </cell>
          <cell r="P49" t="str">
            <v>2021.06</v>
          </cell>
          <cell r="Q49" t="str">
            <v>计算机科学与技术（师范）</v>
          </cell>
          <cell r="R49" t="str">
            <v>海南热带海洋学院</v>
          </cell>
          <cell r="S49" t="str">
            <v>本科</v>
          </cell>
          <cell r="T49" t="str">
            <v>学士</v>
          </cell>
          <cell r="U49" t="str">
            <v>2021.06</v>
          </cell>
          <cell r="V49" t="str">
            <v>计算机科学与技术（师范）</v>
          </cell>
          <cell r="W49" t="str">
            <v>海南热带海洋学院</v>
          </cell>
        </row>
        <row r="50">
          <cell r="D50" t="str">
            <v>王萍</v>
          </cell>
          <cell r="E50" t="str">
            <v>男</v>
          </cell>
          <cell r="F50" t="str">
            <v>1996-08-25</v>
          </cell>
          <cell r="G50" t="str">
            <v>460027199608257012</v>
          </cell>
          <cell r="H50" t="str">
            <v>汉族</v>
          </cell>
          <cell r="I50" t="str">
            <v>海南省澄迈县</v>
          </cell>
          <cell r="J50" t="str">
            <v>无</v>
          </cell>
          <cell r="K50" t="str">
            <v>共青团员</v>
          </cell>
          <cell r="L50" t="str">
            <v>健康</v>
          </cell>
          <cell r="M50" t="str">
            <v>未婚</v>
          </cell>
          <cell r="N50" t="str">
            <v>本科</v>
          </cell>
          <cell r="O50" t="str">
            <v>学士</v>
          </cell>
          <cell r="P50" t="str">
            <v>2019.06</v>
          </cell>
          <cell r="Q50" t="str">
            <v>软件工程</v>
          </cell>
          <cell r="R50" t="str">
            <v>三亚学院</v>
          </cell>
          <cell r="S50" t="str">
            <v>本科</v>
          </cell>
          <cell r="T50" t="str">
            <v>学士</v>
          </cell>
          <cell r="U50" t="str">
            <v>2019.06</v>
          </cell>
          <cell r="V50" t="str">
            <v>软件工程</v>
          </cell>
          <cell r="W50" t="str">
            <v>三亚学院</v>
          </cell>
        </row>
        <row r="51">
          <cell r="D51" t="str">
            <v>杨智美</v>
          </cell>
          <cell r="E51" t="str">
            <v>女</v>
          </cell>
          <cell r="F51" t="str">
            <v>1999-06-15</v>
          </cell>
          <cell r="G51" t="str">
            <v>522321199906153701</v>
          </cell>
          <cell r="H51" t="str">
            <v>汉族</v>
          </cell>
          <cell r="I51" t="str">
            <v>贵州省兴义市</v>
          </cell>
          <cell r="J51" t="str">
            <v>无</v>
          </cell>
          <cell r="K51" t="str">
            <v>共青团员</v>
          </cell>
          <cell r="L51" t="str">
            <v>健康</v>
          </cell>
          <cell r="M51" t="str">
            <v>未婚</v>
          </cell>
          <cell r="N51" t="str">
            <v>本科</v>
          </cell>
          <cell r="O51" t="str">
            <v>学士</v>
          </cell>
          <cell r="P51" t="str">
            <v>2022.06</v>
          </cell>
          <cell r="Q51" t="str">
            <v>计算机科学与技术</v>
          </cell>
          <cell r="R51" t="str">
            <v>遵义师范学院</v>
          </cell>
          <cell r="S51" t="str">
            <v>本科</v>
          </cell>
          <cell r="T51" t="str">
            <v>学士</v>
          </cell>
          <cell r="U51" t="str">
            <v>2022.06</v>
          </cell>
          <cell r="V51" t="str">
            <v>计算机科学与技术</v>
          </cell>
          <cell r="W51" t="str">
            <v>遵义师范学院</v>
          </cell>
        </row>
        <row r="52">
          <cell r="D52" t="str">
            <v>吴小振</v>
          </cell>
          <cell r="E52" t="str">
            <v>男</v>
          </cell>
          <cell r="F52" t="str">
            <v>1999-01-25</v>
          </cell>
          <cell r="G52" t="str">
            <v>46900319990125191X</v>
          </cell>
          <cell r="H52" t="str">
            <v>汉族</v>
          </cell>
          <cell r="I52" t="str">
            <v>海南省儋州市</v>
          </cell>
          <cell r="J52" t="str">
            <v>无</v>
          </cell>
          <cell r="K52" t="str">
            <v>共青团员</v>
          </cell>
          <cell r="L52" t="str">
            <v>健康</v>
          </cell>
          <cell r="M52" t="str">
            <v>未婚</v>
          </cell>
          <cell r="N52" t="str">
            <v>本科</v>
          </cell>
          <cell r="O52" t="str">
            <v>学士</v>
          </cell>
          <cell r="P52" t="str">
            <v>2021年6月</v>
          </cell>
          <cell r="Q52" t="str">
            <v>软件工程</v>
          </cell>
          <cell r="R52" t="str">
            <v>重庆三峡学院</v>
          </cell>
          <cell r="S52" t="str">
            <v>本科</v>
          </cell>
          <cell r="T52" t="str">
            <v>学士</v>
          </cell>
          <cell r="U52" t="str">
            <v>2021.06</v>
          </cell>
          <cell r="V52" t="str">
            <v>软件工程</v>
          </cell>
          <cell r="W52" t="str">
            <v>重庆三峡学院</v>
          </cell>
        </row>
        <row r="53">
          <cell r="D53" t="str">
            <v>王韵</v>
          </cell>
          <cell r="E53" t="str">
            <v>女</v>
          </cell>
          <cell r="F53" t="str">
            <v>1994-12-05</v>
          </cell>
          <cell r="G53" t="str">
            <v>460033199412050041</v>
          </cell>
          <cell r="H53" t="str">
            <v>汉族</v>
          </cell>
          <cell r="I53" t="str">
            <v>海南省乐东黎族自治县</v>
          </cell>
          <cell r="J53" t="str">
            <v>无</v>
          </cell>
          <cell r="K53" t="str">
            <v>群众</v>
          </cell>
          <cell r="L53" t="str">
            <v>健康</v>
          </cell>
          <cell r="M53" t="str">
            <v>未婚</v>
          </cell>
          <cell r="N53" t="str">
            <v>本科</v>
          </cell>
          <cell r="O53" t="str">
            <v>学士</v>
          </cell>
          <cell r="P53" t="str">
            <v>2016.07</v>
          </cell>
          <cell r="Q53" t="str">
            <v>计算机科学与技术</v>
          </cell>
          <cell r="R53" t="str">
            <v>沈阳师范大学</v>
          </cell>
          <cell r="S53" t="str">
            <v>本科</v>
          </cell>
          <cell r="T53" t="str">
            <v>学士</v>
          </cell>
          <cell r="U53" t="str">
            <v>2016.07</v>
          </cell>
          <cell r="V53" t="str">
            <v>计算机科学与技术</v>
          </cell>
          <cell r="W53" t="str">
            <v>沈阳师范大学</v>
          </cell>
        </row>
        <row r="54">
          <cell r="D54" t="str">
            <v>王萍</v>
          </cell>
          <cell r="E54" t="str">
            <v>女</v>
          </cell>
          <cell r="F54" t="str">
            <v>1997-08-17</v>
          </cell>
          <cell r="G54" t="str">
            <v>46000419970817122X</v>
          </cell>
          <cell r="H54" t="str">
            <v>汉族</v>
          </cell>
          <cell r="I54" t="str">
            <v>海南省海口市</v>
          </cell>
          <cell r="J54" t="str">
            <v>无</v>
          </cell>
          <cell r="K54" t="str">
            <v>共青团员</v>
          </cell>
          <cell r="L54" t="str">
            <v>健康</v>
          </cell>
          <cell r="M54" t="str">
            <v>未婚</v>
          </cell>
          <cell r="N54" t="str">
            <v>本科</v>
          </cell>
          <cell r="O54" t="str">
            <v>学士</v>
          </cell>
          <cell r="P54" t="str">
            <v>2019.06</v>
          </cell>
          <cell r="Q54" t="str">
            <v>计算机科学与技术</v>
          </cell>
          <cell r="R54" t="str">
            <v>河北工程大学</v>
          </cell>
          <cell r="S54" t="str">
            <v>本科</v>
          </cell>
          <cell r="T54" t="str">
            <v>学士</v>
          </cell>
          <cell r="U54" t="str">
            <v>2019.06</v>
          </cell>
          <cell r="V54" t="str">
            <v>计算机科学与技术</v>
          </cell>
          <cell r="W54" t="str">
            <v>河北工程大学</v>
          </cell>
        </row>
        <row r="55">
          <cell r="D55" t="str">
            <v>黄旭佳</v>
          </cell>
          <cell r="E55" t="str">
            <v>男</v>
          </cell>
          <cell r="F55" t="str">
            <v>1998-03-27</v>
          </cell>
          <cell r="G55" t="str">
            <v>440508199803274912</v>
          </cell>
          <cell r="H55" t="str">
            <v>汉族</v>
          </cell>
          <cell r="I55" t="str">
            <v>广东省潮阳市</v>
          </cell>
          <cell r="J55" t="str">
            <v>无</v>
          </cell>
          <cell r="K55" t="str">
            <v>共青团员</v>
          </cell>
          <cell r="L55" t="str">
            <v>健康</v>
          </cell>
          <cell r="M55" t="str">
            <v>未婚</v>
          </cell>
          <cell r="N55" t="str">
            <v>本科</v>
          </cell>
          <cell r="O55" t="str">
            <v>学士</v>
          </cell>
          <cell r="P55" t="str">
            <v>2022.06</v>
          </cell>
          <cell r="Q55" t="str">
            <v>计算机科学与技术</v>
          </cell>
          <cell r="R55" t="str">
            <v>三亚学院</v>
          </cell>
          <cell r="S55" t="str">
            <v>本科</v>
          </cell>
          <cell r="T55" t="str">
            <v>学士</v>
          </cell>
          <cell r="U55" t="str">
            <v>2022.06</v>
          </cell>
          <cell r="V55" t="str">
            <v>计算机科学与技术</v>
          </cell>
          <cell r="W55" t="str">
            <v>三亚学院</v>
          </cell>
        </row>
        <row r="56">
          <cell r="D56" t="str">
            <v>王阳</v>
          </cell>
          <cell r="E56" t="str">
            <v>男</v>
          </cell>
          <cell r="F56" t="str">
            <v>1990-02-07</v>
          </cell>
          <cell r="G56" t="str">
            <v>46002819900207121X</v>
          </cell>
          <cell r="H56" t="str">
            <v>汉族</v>
          </cell>
          <cell r="I56" t="str">
            <v>海南省海口市</v>
          </cell>
          <cell r="J56" t="str">
            <v>无</v>
          </cell>
          <cell r="K56" t="str">
            <v>群众</v>
          </cell>
          <cell r="L56" t="str">
            <v>健康</v>
          </cell>
          <cell r="M56" t="str">
            <v>未婚</v>
          </cell>
          <cell r="N56" t="str">
            <v>本科</v>
          </cell>
          <cell r="O56" t="str">
            <v>学士</v>
          </cell>
          <cell r="P56" t="str">
            <v>2015.06</v>
          </cell>
          <cell r="Q56" t="str">
            <v>软件工程</v>
          </cell>
          <cell r="R56" t="str">
            <v>河北农业大学</v>
          </cell>
          <cell r="S56" t="str">
            <v>本科</v>
          </cell>
          <cell r="T56" t="str">
            <v>学士</v>
          </cell>
          <cell r="U56" t="str">
            <v>2015.06</v>
          </cell>
          <cell r="V56" t="str">
            <v>软件工程</v>
          </cell>
          <cell r="W56" t="str">
            <v>河北农业大学</v>
          </cell>
        </row>
        <row r="57">
          <cell r="D57" t="str">
            <v>陈求洁</v>
          </cell>
          <cell r="E57" t="str">
            <v>女</v>
          </cell>
          <cell r="F57" t="str">
            <v>1993-04-28</v>
          </cell>
          <cell r="G57" t="str">
            <v>460200199304283829</v>
          </cell>
          <cell r="H57" t="str">
            <v>汉族</v>
          </cell>
          <cell r="I57" t="str">
            <v>三亚</v>
          </cell>
          <cell r="J57" t="str">
            <v>无</v>
          </cell>
          <cell r="K57" t="str">
            <v>群众</v>
          </cell>
          <cell r="L57" t="str">
            <v>健康</v>
          </cell>
          <cell r="M57" t="str">
            <v>未婚</v>
          </cell>
          <cell r="N57" t="str">
            <v>本科</v>
          </cell>
          <cell r="O57" t="str">
            <v>学士</v>
          </cell>
          <cell r="P57" t="str">
            <v>2013.7</v>
          </cell>
          <cell r="Q57" t="str">
            <v>计算机科学与技术（计算机工程与应用）</v>
          </cell>
          <cell r="R57" t="str">
            <v>哈尔滨师范大学</v>
          </cell>
          <cell r="S57" t="str">
            <v>本科</v>
          </cell>
          <cell r="T57" t="str">
            <v>学士</v>
          </cell>
          <cell r="U57" t="str">
            <v>2013.6</v>
          </cell>
          <cell r="V57" t="str">
            <v>计算机科学与技术（计算机工程与应用）</v>
          </cell>
          <cell r="W57" t="str">
            <v>哈尔滨师范大学</v>
          </cell>
        </row>
        <row r="58">
          <cell r="D58" t="str">
            <v>吉崭</v>
          </cell>
          <cell r="E58" t="str">
            <v>男</v>
          </cell>
          <cell r="F58" t="str">
            <v>1991.12</v>
          </cell>
          <cell r="G58" t="str">
            <v>460033199112034816</v>
          </cell>
          <cell r="H58" t="str">
            <v>汉族</v>
          </cell>
          <cell r="I58" t="str">
            <v>海南省乐东县</v>
          </cell>
          <cell r="J58" t="str">
            <v>无</v>
          </cell>
          <cell r="K58" t="str">
            <v>共青团员</v>
          </cell>
          <cell r="L58" t="str">
            <v>健康</v>
          </cell>
          <cell r="M58" t="str">
            <v>未婚</v>
          </cell>
          <cell r="N58" t="str">
            <v>本科</v>
          </cell>
          <cell r="O58" t="str">
            <v>学士</v>
          </cell>
          <cell r="P58" t="str">
            <v>2015.07</v>
          </cell>
          <cell r="Q58" t="str">
            <v>软件工程</v>
          </cell>
          <cell r="R58" t="str">
            <v>北方民族大学</v>
          </cell>
          <cell r="S58" t="str">
            <v>本科</v>
          </cell>
          <cell r="T58" t="str">
            <v>学士</v>
          </cell>
          <cell r="U58" t="str">
            <v>2015.07</v>
          </cell>
          <cell r="V58" t="str">
            <v>软件工程</v>
          </cell>
          <cell r="W58" t="str">
            <v>北方民族大学</v>
          </cell>
        </row>
        <row r="59">
          <cell r="D59" t="str">
            <v>郑友行</v>
          </cell>
          <cell r="E59" t="str">
            <v>男</v>
          </cell>
          <cell r="F59" t="str">
            <v>1991-03-22</v>
          </cell>
          <cell r="G59" t="str">
            <v>46010319910322181X</v>
          </cell>
          <cell r="H59" t="str">
            <v>汉族</v>
          </cell>
          <cell r="I59" t="str">
            <v>海南省海口市</v>
          </cell>
          <cell r="J59" t="str">
            <v>系统集成项目管理工程师（中级）</v>
          </cell>
          <cell r="K59" t="str">
            <v>群众</v>
          </cell>
          <cell r="L59" t="str">
            <v>健康</v>
          </cell>
          <cell r="M59" t="str">
            <v>已婚</v>
          </cell>
          <cell r="N59" t="str">
            <v>本科</v>
          </cell>
          <cell r="O59" t="str">
            <v>学士</v>
          </cell>
          <cell r="P59" t="str">
            <v>2015.07</v>
          </cell>
          <cell r="Q59" t="str">
            <v>计算机科学与技术</v>
          </cell>
          <cell r="R59" t="str">
            <v>北京邮电大学</v>
          </cell>
          <cell r="S59" t="str">
            <v>本科</v>
          </cell>
          <cell r="T59" t="str">
            <v>学士</v>
          </cell>
          <cell r="U59" t="str">
            <v>2015.07</v>
          </cell>
          <cell r="V59" t="str">
            <v>计算机科学与技术</v>
          </cell>
          <cell r="W59" t="str">
            <v>北京邮电大学</v>
          </cell>
        </row>
        <row r="60">
          <cell r="D60" t="str">
            <v>李静</v>
          </cell>
          <cell r="E60" t="str">
            <v>女</v>
          </cell>
          <cell r="F60" t="str">
            <v>1999-06-29</v>
          </cell>
          <cell r="G60" t="str">
            <v>532527199906292921</v>
          </cell>
          <cell r="H60" t="str">
            <v>汉族</v>
          </cell>
          <cell r="I60" t="str">
            <v>云南省红河州</v>
          </cell>
          <cell r="J60" t="str">
            <v>无</v>
          </cell>
          <cell r="K60" t="str">
            <v>中共党员</v>
          </cell>
          <cell r="L60" t="str">
            <v>健康</v>
          </cell>
          <cell r="M60" t="str">
            <v>未婚</v>
          </cell>
          <cell r="N60" t="str">
            <v>本科</v>
          </cell>
          <cell r="O60" t="str">
            <v>学士</v>
          </cell>
          <cell r="P60" t="str">
            <v>2022年6月</v>
          </cell>
          <cell r="Q60" t="str">
            <v>计算机科学与技术</v>
          </cell>
          <cell r="R60" t="str">
            <v>琼台师范学院</v>
          </cell>
          <cell r="S60" t="str">
            <v>本科</v>
          </cell>
          <cell r="T60" t="str">
            <v>学士</v>
          </cell>
          <cell r="U60" t="str">
            <v>2022年6月</v>
          </cell>
          <cell r="V60" t="str">
            <v>计算机科学与技术</v>
          </cell>
          <cell r="W60" t="str">
            <v>琼台师范学院</v>
          </cell>
        </row>
        <row r="61">
          <cell r="D61" t="str">
            <v>王嘉怡</v>
          </cell>
          <cell r="E61" t="str">
            <v>女</v>
          </cell>
          <cell r="F61" t="str">
            <v>1997.12</v>
          </cell>
          <cell r="G61" t="str">
            <v>460103199712151829</v>
          </cell>
          <cell r="H61" t="str">
            <v>汉族</v>
          </cell>
          <cell r="I61" t="str">
            <v>海南省海口市</v>
          </cell>
          <cell r="J61" t="str">
            <v>中级</v>
          </cell>
          <cell r="K61" t="str">
            <v>共青团员</v>
          </cell>
          <cell r="L61" t="str">
            <v>健康</v>
          </cell>
          <cell r="M61" t="str">
            <v>未婚</v>
          </cell>
          <cell r="N61" t="str">
            <v>本科</v>
          </cell>
          <cell r="O61" t="str">
            <v>学士</v>
          </cell>
          <cell r="P61" t="str">
            <v>2019.06</v>
          </cell>
          <cell r="Q61" t="str">
            <v>计算机科学与技术</v>
          </cell>
          <cell r="R61" t="str">
            <v>重庆理工大学</v>
          </cell>
          <cell r="S61" t="str">
            <v>本科</v>
          </cell>
          <cell r="T61" t="str">
            <v>学士</v>
          </cell>
          <cell r="U61" t="str">
            <v>2019.06</v>
          </cell>
          <cell r="V61" t="str">
            <v>计算机科学与技术</v>
          </cell>
          <cell r="W61" t="str">
            <v>重庆理工大学</v>
          </cell>
        </row>
        <row r="62">
          <cell r="D62" t="str">
            <v>陈一菁</v>
          </cell>
          <cell r="E62" t="str">
            <v>女</v>
          </cell>
          <cell r="F62" t="str">
            <v>1998-11-18</v>
          </cell>
          <cell r="G62" t="str">
            <v>440882199811188627</v>
          </cell>
          <cell r="H62" t="str">
            <v>汉族</v>
          </cell>
          <cell r="I62" t="str">
            <v>广东省湛江</v>
          </cell>
          <cell r="J62" t="str">
            <v>无</v>
          </cell>
          <cell r="K62" t="str">
            <v>中共预备党员</v>
          </cell>
          <cell r="L62" t="str">
            <v>健康</v>
          </cell>
          <cell r="M62" t="str">
            <v>未婚</v>
          </cell>
          <cell r="N62" t="str">
            <v>本科</v>
          </cell>
          <cell r="O62" t="str">
            <v>学士</v>
          </cell>
          <cell r="P62" t="str">
            <v>2022.6</v>
          </cell>
          <cell r="Q62" t="str">
            <v>计算机科学与技术</v>
          </cell>
          <cell r="R62" t="str">
            <v>琼台师范学院</v>
          </cell>
          <cell r="S62" t="str">
            <v>本科</v>
          </cell>
          <cell r="T62" t="str">
            <v>学士</v>
          </cell>
          <cell r="U62" t="str">
            <v>2022.6</v>
          </cell>
          <cell r="V62" t="str">
            <v>计算机科学与技术</v>
          </cell>
          <cell r="W62" t="str">
            <v>琼台师范学院</v>
          </cell>
        </row>
        <row r="63">
          <cell r="D63" t="str">
            <v>罗新慢</v>
          </cell>
          <cell r="E63" t="str">
            <v>女</v>
          </cell>
          <cell r="F63" t="str">
            <v>1996-06-15</v>
          </cell>
          <cell r="G63" t="str">
            <v>340621199606155642</v>
          </cell>
          <cell r="H63" t="str">
            <v>汉族</v>
          </cell>
          <cell r="I63" t="str">
            <v>安徽省淮北市</v>
          </cell>
          <cell r="J63" t="str">
            <v>无</v>
          </cell>
          <cell r="K63" t="str">
            <v>中共预备党员</v>
          </cell>
          <cell r="L63" t="str">
            <v>健康</v>
          </cell>
          <cell r="M63" t="str">
            <v>未婚</v>
          </cell>
          <cell r="N63" t="str">
            <v>本科</v>
          </cell>
          <cell r="O63" t="str">
            <v>学士</v>
          </cell>
          <cell r="P63" t="str">
            <v>2019.06</v>
          </cell>
          <cell r="Q63" t="str">
            <v>物联网工程</v>
          </cell>
          <cell r="R63" t="str">
            <v>西京学院</v>
          </cell>
          <cell r="S63" t="str">
            <v>研究生</v>
          </cell>
          <cell r="T63" t="str">
            <v>硕士</v>
          </cell>
          <cell r="U63" t="str">
            <v>2022.06</v>
          </cell>
          <cell r="V63" t="str">
            <v>软件工程</v>
          </cell>
          <cell r="W63" t="str">
            <v>海南大学</v>
          </cell>
        </row>
        <row r="64">
          <cell r="D64" t="str">
            <v>罗宁尹</v>
          </cell>
          <cell r="E64" t="str">
            <v>女</v>
          </cell>
          <cell r="F64" t="str">
            <v>1998-04-11</v>
          </cell>
          <cell r="G64" t="str">
            <v>460104199804110027</v>
          </cell>
          <cell r="H64" t="str">
            <v>汉族</v>
          </cell>
          <cell r="I64" t="str">
            <v>广东省兴宁市</v>
          </cell>
          <cell r="J64" t="str">
            <v>无</v>
          </cell>
          <cell r="K64" t="str">
            <v>共青团员</v>
          </cell>
          <cell r="L64" t="str">
            <v/>
          </cell>
          <cell r="M64" t="str">
            <v>未婚</v>
          </cell>
          <cell r="N64" t="str">
            <v>本科</v>
          </cell>
          <cell r="O64" t="str">
            <v>学士</v>
          </cell>
          <cell r="P64" t="str">
            <v>2020.06</v>
          </cell>
          <cell r="Q64" t="str">
            <v>软件工程</v>
          </cell>
          <cell r="R64" t="str">
            <v>福建师范大学</v>
          </cell>
          <cell r="S64" t="str">
            <v>本科</v>
          </cell>
          <cell r="T64" t="str">
            <v>学士</v>
          </cell>
          <cell r="U64" t="str">
            <v>2020.06</v>
          </cell>
          <cell r="V64" t="str">
            <v>软件工程</v>
          </cell>
          <cell r="W64" t="str">
            <v>福建师范大学</v>
          </cell>
        </row>
        <row r="65">
          <cell r="D65" t="str">
            <v>陈统彰</v>
          </cell>
          <cell r="E65" t="str">
            <v>男</v>
          </cell>
          <cell r="F65" t="str">
            <v>1994-01-17</v>
          </cell>
          <cell r="G65" t="str">
            <v>460004199401172412</v>
          </cell>
          <cell r="H65" t="str">
            <v>汉族</v>
          </cell>
          <cell r="I65" t="str">
            <v>海南省海口市</v>
          </cell>
          <cell r="J65" t="str">
            <v>信息系统管理工程师</v>
          </cell>
          <cell r="K65" t="str">
            <v>中共党员</v>
          </cell>
          <cell r="L65" t="str">
            <v>健康</v>
          </cell>
          <cell r="M65" t="str">
            <v>已婚</v>
          </cell>
          <cell r="N65" t="str">
            <v>本科</v>
          </cell>
          <cell r="O65" t="str">
            <v>学士</v>
          </cell>
          <cell r="P65" t="str">
            <v>2015.06</v>
          </cell>
          <cell r="Q65" t="str">
            <v>计算机科学与技术</v>
          </cell>
          <cell r="R65" t="str">
            <v>青海大学</v>
          </cell>
          <cell r="S65" t="str">
            <v>本科</v>
          </cell>
          <cell r="T65" t="str">
            <v>学士</v>
          </cell>
          <cell r="U65" t="str">
            <v>2015.06</v>
          </cell>
          <cell r="V65" t="str">
            <v>计算机科学与技术</v>
          </cell>
          <cell r="W65" t="str">
            <v>青海大学</v>
          </cell>
        </row>
        <row r="66">
          <cell r="D66" t="str">
            <v>赵志文</v>
          </cell>
          <cell r="E66" t="str">
            <v>男</v>
          </cell>
          <cell r="F66" t="str">
            <v>1999.01.05</v>
          </cell>
          <cell r="G66" t="str">
            <v>622421199901056418</v>
          </cell>
          <cell r="H66" t="str">
            <v>汉族</v>
          </cell>
          <cell r="I66" t="str">
            <v>甘肃省定西市</v>
          </cell>
          <cell r="J66" t="str">
            <v>无</v>
          </cell>
          <cell r="K66" t="str">
            <v>共青团员</v>
          </cell>
          <cell r="L66" t="str">
            <v>健康</v>
          </cell>
          <cell r="M66" t="str">
            <v>未婚</v>
          </cell>
          <cell r="N66" t="str">
            <v>本科</v>
          </cell>
          <cell r="O66" t="str">
            <v>学士</v>
          </cell>
          <cell r="P66" t="str">
            <v>2021.06</v>
          </cell>
          <cell r="Q66" t="str">
            <v>计算机科学与技术</v>
          </cell>
          <cell r="R66" t="str">
            <v>天津大学仁爱学院</v>
          </cell>
          <cell r="S66" t="str">
            <v>本科</v>
          </cell>
          <cell r="T66" t="str">
            <v>学士</v>
          </cell>
          <cell r="U66" t="str">
            <v>2021.06</v>
          </cell>
          <cell r="V66" t="str">
            <v>计算机科学与技术</v>
          </cell>
          <cell r="W66" t="str">
            <v>天津大学仁爱学院</v>
          </cell>
        </row>
        <row r="67">
          <cell r="D67" t="str">
            <v>王秋云</v>
          </cell>
          <cell r="E67" t="str">
            <v>女</v>
          </cell>
          <cell r="F67" t="str">
            <v>1990-07-17</v>
          </cell>
          <cell r="G67" t="str">
            <v>460004199007174022</v>
          </cell>
          <cell r="H67" t="str">
            <v>汉族</v>
          </cell>
          <cell r="I67" t="str">
            <v>海南省海口市</v>
          </cell>
          <cell r="J67" t="str">
            <v>无</v>
          </cell>
          <cell r="K67" t="str">
            <v>群众</v>
          </cell>
          <cell r="L67" t="str">
            <v>良好</v>
          </cell>
          <cell r="M67" t="str">
            <v>已婚</v>
          </cell>
          <cell r="N67" t="str">
            <v>本科</v>
          </cell>
          <cell r="O67" t="str">
            <v>学士</v>
          </cell>
          <cell r="P67" t="str">
            <v>2014.07</v>
          </cell>
          <cell r="Q67" t="str">
            <v>计算机科学与技术</v>
          </cell>
          <cell r="R67" t="str">
            <v>西北民族大学</v>
          </cell>
          <cell r="S67" t="str">
            <v>本科</v>
          </cell>
          <cell r="T67" t="str">
            <v>学士</v>
          </cell>
          <cell r="U67" t="str">
            <v>2014.07</v>
          </cell>
          <cell r="V67" t="str">
            <v>计算机科学与技术</v>
          </cell>
          <cell r="W67" t="str">
            <v>西北民族大学</v>
          </cell>
        </row>
        <row r="68">
          <cell r="D68" t="str">
            <v>王祈平</v>
          </cell>
          <cell r="E68" t="str">
            <v>男</v>
          </cell>
          <cell r="F68" t="str">
            <v>1995.10</v>
          </cell>
          <cell r="G68" t="str">
            <v>460003199510264037</v>
          </cell>
          <cell r="H68" t="str">
            <v>汉族</v>
          </cell>
          <cell r="I68" t="str">
            <v>海南省</v>
          </cell>
          <cell r="J68" t="str">
            <v>无</v>
          </cell>
          <cell r="K68" t="str">
            <v>共青团员</v>
          </cell>
          <cell r="L68" t="str">
            <v>健康</v>
          </cell>
          <cell r="M68" t="str">
            <v>未婚</v>
          </cell>
          <cell r="N68" t="str">
            <v>本科</v>
          </cell>
          <cell r="O68" t="str">
            <v>学士</v>
          </cell>
          <cell r="P68" t="str">
            <v>2020.06</v>
          </cell>
          <cell r="Q68" t="str">
            <v>计算机科学与技术</v>
          </cell>
          <cell r="R68" t="str">
            <v>新乡学院</v>
          </cell>
          <cell r="S68" t="str">
            <v>本科</v>
          </cell>
          <cell r="T68" t="str">
            <v>学士</v>
          </cell>
          <cell r="U68" t="str">
            <v>2020.06</v>
          </cell>
          <cell r="V68" t="str">
            <v>计算机科学与技术</v>
          </cell>
          <cell r="W68" t="str">
            <v>新乡学院</v>
          </cell>
        </row>
        <row r="69">
          <cell r="D69" t="str">
            <v>吴坤权</v>
          </cell>
          <cell r="E69" t="str">
            <v>男</v>
          </cell>
          <cell r="F69" t="str">
            <v>1994-09-08</v>
          </cell>
          <cell r="G69" t="str">
            <v>460102199409082430</v>
          </cell>
          <cell r="H69" t="str">
            <v>汉族</v>
          </cell>
          <cell r="I69" t="str">
            <v>海南省海口市</v>
          </cell>
          <cell r="J69" t="str">
            <v>无</v>
          </cell>
          <cell r="K69" t="str">
            <v>共青团员</v>
          </cell>
          <cell r="L69" t="str">
            <v>健康</v>
          </cell>
          <cell r="M69" t="str">
            <v>未婚</v>
          </cell>
          <cell r="N69" t="str">
            <v>本科</v>
          </cell>
          <cell r="O69" t="str">
            <v>学士</v>
          </cell>
          <cell r="P69" t="str">
            <v>2017.7</v>
          </cell>
          <cell r="Q69" t="str">
            <v>机械设计制造及其自动化</v>
          </cell>
          <cell r="R69" t="str">
            <v>四川大学</v>
          </cell>
          <cell r="S69" t="str">
            <v>研究生</v>
          </cell>
          <cell r="T69" t="str">
            <v>硕士</v>
          </cell>
          <cell r="U69" t="str">
            <v>2020.7</v>
          </cell>
          <cell r="V69" t="str">
            <v>软件工程</v>
          </cell>
          <cell r="W69" t="str">
            <v>中国科学技术大学</v>
          </cell>
        </row>
        <row r="70">
          <cell r="D70" t="str">
            <v>李曼</v>
          </cell>
          <cell r="E70" t="str">
            <v>女</v>
          </cell>
          <cell r="F70" t="str">
            <v>2000-03-06</v>
          </cell>
          <cell r="G70" t="str">
            <v>460102200003063323</v>
          </cell>
          <cell r="H70" t="str">
            <v>汉族</v>
          </cell>
          <cell r="I70" t="str">
            <v>海南省琼海市</v>
          </cell>
          <cell r="J70" t="str">
            <v>无</v>
          </cell>
          <cell r="K70" t="str">
            <v>共青团员</v>
          </cell>
          <cell r="L70" t="str">
            <v>良好</v>
          </cell>
          <cell r="M70" t="str">
            <v>未婚</v>
          </cell>
          <cell r="N70" t="str">
            <v>本科</v>
          </cell>
          <cell r="O70" t="str">
            <v>学士</v>
          </cell>
          <cell r="P70" t="str">
            <v>2021.06</v>
          </cell>
          <cell r="Q70" t="str">
            <v>计算机科学与技术</v>
          </cell>
          <cell r="R70" t="str">
            <v>山西财经大学</v>
          </cell>
          <cell r="S70" t="str">
            <v>本科</v>
          </cell>
          <cell r="T70" t="str">
            <v>学士</v>
          </cell>
          <cell r="U70" t="str">
            <v>2021.06</v>
          </cell>
          <cell r="V70" t="str">
            <v>计算机科学与技术专业</v>
          </cell>
          <cell r="W70" t="str">
            <v>山西财经大学</v>
          </cell>
        </row>
        <row r="71">
          <cell r="D71" t="str">
            <v>林子园</v>
          </cell>
          <cell r="E71" t="str">
            <v>女</v>
          </cell>
          <cell r="F71" t="str">
            <v>2000.09</v>
          </cell>
          <cell r="G71" t="str">
            <v>460102200009170920</v>
          </cell>
          <cell r="H71" t="str">
            <v>汉族</v>
          </cell>
          <cell r="I71" t="str">
            <v>海南省海口市</v>
          </cell>
          <cell r="J71" t="str">
            <v>无</v>
          </cell>
          <cell r="K71" t="str">
            <v>群众</v>
          </cell>
          <cell r="L71" t="str">
            <v>健康</v>
          </cell>
          <cell r="M71" t="str">
            <v>未婚</v>
          </cell>
          <cell r="N71" t="str">
            <v>本科</v>
          </cell>
          <cell r="O71" t="str">
            <v>学士</v>
          </cell>
          <cell r="P71" t="str">
            <v>2022.06</v>
          </cell>
          <cell r="Q71" t="str">
            <v>计算机科学与技术</v>
          </cell>
          <cell r="R71" t="str">
            <v>武汉生物工程学院</v>
          </cell>
          <cell r="S71" t="str">
            <v>本科</v>
          </cell>
          <cell r="T71" t="str">
            <v>学士</v>
          </cell>
          <cell r="U71" t="str">
            <v>2022.06</v>
          </cell>
          <cell r="V71" t="str">
            <v>计算机科学与技术</v>
          </cell>
          <cell r="W71" t="str">
            <v>武汉生物工程学院</v>
          </cell>
        </row>
        <row r="72">
          <cell r="D72" t="str">
            <v>万佳宜</v>
          </cell>
          <cell r="E72" t="str">
            <v>女</v>
          </cell>
          <cell r="F72" t="str">
            <v>1998.05</v>
          </cell>
          <cell r="G72" t="str">
            <v>460103199805131229</v>
          </cell>
          <cell r="H72" t="str">
            <v>汉族</v>
          </cell>
          <cell r="I72" t="str">
            <v>海南省海口市</v>
          </cell>
          <cell r="J72" t="str">
            <v>无</v>
          </cell>
          <cell r="K72" t="str">
            <v>群众</v>
          </cell>
          <cell r="L72" t="str">
            <v>健康</v>
          </cell>
          <cell r="M72" t="str">
            <v>未婚</v>
          </cell>
          <cell r="N72" t="str">
            <v>本科</v>
          </cell>
          <cell r="O72" t="str">
            <v>学士</v>
          </cell>
          <cell r="P72" t="str">
            <v>2020.06</v>
          </cell>
          <cell r="Q72" t="str">
            <v>计算机科学与技术</v>
          </cell>
          <cell r="R72" t="str">
            <v>中国海洋大学</v>
          </cell>
          <cell r="S72" t="str">
            <v>本科</v>
          </cell>
          <cell r="T72" t="str">
            <v>学士</v>
          </cell>
          <cell r="U72" t="str">
            <v>2020.06</v>
          </cell>
          <cell r="V72" t="str">
            <v>计算机科学与技术</v>
          </cell>
          <cell r="W72" t="str">
            <v>中国海洋大学</v>
          </cell>
        </row>
        <row r="73">
          <cell r="D73" t="str">
            <v>胡珂荃</v>
          </cell>
          <cell r="E73" t="str">
            <v>女</v>
          </cell>
          <cell r="F73" t="str">
            <v>1998-10-08</v>
          </cell>
          <cell r="G73" t="str">
            <v>360424199810080045</v>
          </cell>
          <cell r="H73" t="str">
            <v>汉族</v>
          </cell>
          <cell r="I73" t="str">
            <v>江西省九江市</v>
          </cell>
          <cell r="J73" t="str">
            <v>无</v>
          </cell>
          <cell r="K73" t="str">
            <v>群众</v>
          </cell>
          <cell r="L73" t="str">
            <v>健康</v>
          </cell>
          <cell r="M73" t="str">
            <v>未婚</v>
          </cell>
          <cell r="N73" t="str">
            <v>本科</v>
          </cell>
          <cell r="O73" t="str">
            <v>学士</v>
          </cell>
          <cell r="P73" t="str">
            <v>2020.06</v>
          </cell>
          <cell r="Q73" t="str">
            <v>软件工程</v>
          </cell>
          <cell r="R73" t="str">
            <v>江西农业大学</v>
          </cell>
          <cell r="S73" t="str">
            <v>本科</v>
          </cell>
          <cell r="T73" t="str">
            <v>学士</v>
          </cell>
          <cell r="U73" t="str">
            <v>2020.06</v>
          </cell>
          <cell r="V73" t="str">
            <v>软件工程</v>
          </cell>
          <cell r="W73" t="str">
            <v>江西农业大学</v>
          </cell>
        </row>
        <row r="74">
          <cell r="D74" t="str">
            <v>符继波</v>
          </cell>
          <cell r="E74" t="str">
            <v>男</v>
          </cell>
          <cell r="F74" t="str">
            <v>1995-10-27</v>
          </cell>
          <cell r="G74" t="str">
            <v>460030199510270030</v>
          </cell>
          <cell r="H74" t="str">
            <v>黎族</v>
          </cell>
          <cell r="I74" t="str">
            <v>海南省白沙县</v>
          </cell>
          <cell r="J74" t="str">
            <v>无</v>
          </cell>
          <cell r="K74" t="str">
            <v>群众</v>
          </cell>
          <cell r="L74" t="str">
            <v>健康</v>
          </cell>
          <cell r="M74" t="str">
            <v>未婚</v>
          </cell>
          <cell r="N74" t="str">
            <v>本科</v>
          </cell>
          <cell r="O74" t="str">
            <v>学士</v>
          </cell>
          <cell r="P74" t="str">
            <v>2019.06</v>
          </cell>
          <cell r="Q74" t="str">
            <v>计算机科学与技术</v>
          </cell>
          <cell r="R74" t="str">
            <v>江西科技学院</v>
          </cell>
          <cell r="S74" t="str">
            <v>本科</v>
          </cell>
          <cell r="T74" t="str">
            <v>学士</v>
          </cell>
          <cell r="U74" t="str">
            <v>2019.06</v>
          </cell>
          <cell r="V74" t="str">
            <v>计算机科学与技术</v>
          </cell>
          <cell r="W74" t="str">
            <v>江西科技学院</v>
          </cell>
        </row>
        <row r="75">
          <cell r="D75" t="str">
            <v>苏杏军</v>
          </cell>
          <cell r="E75" t="str">
            <v>男</v>
          </cell>
          <cell r="F75" t="str">
            <v>1997-01-25</v>
          </cell>
          <cell r="G75" t="str">
            <v>460003199701255416</v>
          </cell>
          <cell r="H75" t="str">
            <v>汉族</v>
          </cell>
          <cell r="I75" t="str">
            <v>海南省文昌市</v>
          </cell>
          <cell r="J75" t="str">
            <v>无</v>
          </cell>
          <cell r="K75" t="str">
            <v>共青团员</v>
          </cell>
          <cell r="L75" t="str">
            <v>健康</v>
          </cell>
          <cell r="M75" t="str">
            <v>未婚</v>
          </cell>
          <cell r="N75" t="str">
            <v>本科</v>
          </cell>
          <cell r="O75" t="str">
            <v>学士</v>
          </cell>
          <cell r="P75" t="str">
            <v>2022.06</v>
          </cell>
          <cell r="Q75" t="str">
            <v>软件工程</v>
          </cell>
          <cell r="R75" t="str">
            <v>广西科技大学</v>
          </cell>
          <cell r="S75" t="str">
            <v>本科</v>
          </cell>
          <cell r="T75" t="str">
            <v>学士</v>
          </cell>
          <cell r="U75" t="str">
            <v>2022.06</v>
          </cell>
          <cell r="V75" t="str">
            <v>软件工程</v>
          </cell>
          <cell r="W75" t="str">
            <v>广西科技大学</v>
          </cell>
        </row>
        <row r="76">
          <cell r="D76" t="str">
            <v>赖家强</v>
          </cell>
          <cell r="E76" t="str">
            <v>男</v>
          </cell>
          <cell r="F76" t="str">
            <v>1995-04-06</v>
          </cell>
          <cell r="G76" t="str">
            <v>460007199504065790</v>
          </cell>
          <cell r="H76" t="str">
            <v>汉族</v>
          </cell>
          <cell r="I76" t="str">
            <v>海南省东方市</v>
          </cell>
          <cell r="J76" t="str">
            <v>无</v>
          </cell>
          <cell r="K76" t="str">
            <v>群众</v>
          </cell>
          <cell r="L76" t="str">
            <v>健康</v>
          </cell>
          <cell r="M76" t="str">
            <v>未婚</v>
          </cell>
          <cell r="N76" t="str">
            <v>本科</v>
          </cell>
          <cell r="O76" t="str">
            <v>学士</v>
          </cell>
          <cell r="P76" t="str">
            <v>2020.07</v>
          </cell>
          <cell r="Q76" t="str">
            <v>软件工程</v>
          </cell>
          <cell r="R76" t="str">
            <v>广东白云学院</v>
          </cell>
          <cell r="S76" t="str">
            <v>本科</v>
          </cell>
          <cell r="T76" t="str">
            <v>学士</v>
          </cell>
          <cell r="U76" t="str">
            <v>2020.07</v>
          </cell>
          <cell r="V76" t="str">
            <v>软件工程</v>
          </cell>
          <cell r="W76" t="str">
            <v>广东白云学院</v>
          </cell>
        </row>
        <row r="77">
          <cell r="D77" t="str">
            <v>符传明</v>
          </cell>
          <cell r="E77" t="str">
            <v>男</v>
          </cell>
          <cell r="F77" t="str">
            <v>1995-08-23</v>
          </cell>
          <cell r="G77" t="str">
            <v>460005199508234130</v>
          </cell>
          <cell r="H77" t="str">
            <v>汉族</v>
          </cell>
          <cell r="I77" t="str">
            <v>海南文昌</v>
          </cell>
          <cell r="J77" t="str">
            <v>无</v>
          </cell>
          <cell r="K77" t="str">
            <v>共青团员</v>
          </cell>
          <cell r="L77" t="str">
            <v>良好</v>
          </cell>
          <cell r="M77" t="str">
            <v>未婚</v>
          </cell>
          <cell r="N77" t="str">
            <v>本科</v>
          </cell>
          <cell r="O77" t="str">
            <v>学士</v>
          </cell>
          <cell r="P77" t="str">
            <v>2018.07</v>
          </cell>
          <cell r="Q77" t="str">
            <v>计算机科学与技术</v>
          </cell>
          <cell r="R77" t="str">
            <v>海南师范大学</v>
          </cell>
          <cell r="S77" t="str">
            <v>本科</v>
          </cell>
          <cell r="T77" t="str">
            <v>学士</v>
          </cell>
          <cell r="U77" t="str">
            <v>2018.07</v>
          </cell>
          <cell r="V77" t="str">
            <v>计算机科学与技术</v>
          </cell>
          <cell r="W77" t="str">
            <v>海南师范大学</v>
          </cell>
        </row>
        <row r="78">
          <cell r="D78" t="str">
            <v>陈烨</v>
          </cell>
          <cell r="E78" t="str">
            <v>女</v>
          </cell>
          <cell r="F78" t="str">
            <v>1993-12-27</v>
          </cell>
          <cell r="G78" t="str">
            <v>460001199312270767</v>
          </cell>
          <cell r="H78" t="str">
            <v>黎族</v>
          </cell>
          <cell r="I78" t="str">
            <v>海南省乐东县</v>
          </cell>
          <cell r="J78" t="str">
            <v>无</v>
          </cell>
          <cell r="K78" t="str">
            <v>群众</v>
          </cell>
          <cell r="L78" t="str">
            <v>健康</v>
          </cell>
          <cell r="M78" t="str">
            <v>已婚</v>
          </cell>
          <cell r="N78" t="str">
            <v>本科</v>
          </cell>
          <cell r="O78" t="str">
            <v>学士</v>
          </cell>
          <cell r="P78" t="str">
            <v>2016.06</v>
          </cell>
          <cell r="Q78" t="str">
            <v>计算机科学与技术</v>
          </cell>
          <cell r="R78" t="str">
            <v>华中师范大学</v>
          </cell>
          <cell r="S78" t="str">
            <v>本科</v>
          </cell>
          <cell r="T78" t="str">
            <v>学士</v>
          </cell>
          <cell r="U78" t="str">
            <v>2016.06</v>
          </cell>
          <cell r="V78" t="str">
            <v>计算机科学与技术</v>
          </cell>
          <cell r="W78" t="str">
            <v>华中师范大学</v>
          </cell>
        </row>
        <row r="79">
          <cell r="D79" t="str">
            <v>羊如虎</v>
          </cell>
          <cell r="E79" t="str">
            <v>男</v>
          </cell>
          <cell r="F79" t="str">
            <v>2019.07</v>
          </cell>
          <cell r="G79" t="str">
            <v>460003199605092610</v>
          </cell>
          <cell r="H79" t="str">
            <v>汉族</v>
          </cell>
          <cell r="I79" t="str">
            <v>海南省儋州市</v>
          </cell>
          <cell r="J79" t="str">
            <v>中级软件设计师</v>
          </cell>
          <cell r="K79" t="str">
            <v>共青团员</v>
          </cell>
          <cell r="L79" t="str">
            <v>健康</v>
          </cell>
          <cell r="M79" t="str">
            <v>未婚</v>
          </cell>
          <cell r="N79" t="str">
            <v>本科</v>
          </cell>
          <cell r="O79" t="str">
            <v>学士</v>
          </cell>
          <cell r="P79" t="str">
            <v>2019.07</v>
          </cell>
          <cell r="Q79" t="str">
            <v>软件工程</v>
          </cell>
          <cell r="R79" t="str">
            <v>海南师范大学</v>
          </cell>
          <cell r="S79" t="str">
            <v>本科</v>
          </cell>
          <cell r="T79" t="str">
            <v>学士</v>
          </cell>
          <cell r="U79" t="str">
            <v>2019.07</v>
          </cell>
          <cell r="V79" t="str">
            <v>软件工程</v>
          </cell>
          <cell r="W79" t="str">
            <v>海南师范大学</v>
          </cell>
        </row>
        <row r="80">
          <cell r="D80" t="str">
            <v>夏儒龙</v>
          </cell>
          <cell r="E80" t="str">
            <v>男</v>
          </cell>
          <cell r="F80" t="str">
            <v>2000-02-11</v>
          </cell>
          <cell r="G80" t="str">
            <v>460006200002111610</v>
          </cell>
          <cell r="H80" t="str">
            <v>汉族</v>
          </cell>
          <cell r="I80" t="str">
            <v>海南省万宁市</v>
          </cell>
          <cell r="J80" t="str">
            <v>无</v>
          </cell>
          <cell r="K80" t="str">
            <v>共青团员</v>
          </cell>
          <cell r="L80" t="str">
            <v>健康</v>
          </cell>
          <cell r="M80" t="str">
            <v>未婚</v>
          </cell>
          <cell r="N80" t="str">
            <v>本科</v>
          </cell>
          <cell r="O80" t="str">
            <v>学士</v>
          </cell>
          <cell r="P80" t="str">
            <v>2022.06</v>
          </cell>
          <cell r="Q80" t="str">
            <v>软件工程</v>
          </cell>
          <cell r="R80" t="str">
            <v>青岛理工大学琴岛学院</v>
          </cell>
          <cell r="S80" t="str">
            <v>本科</v>
          </cell>
          <cell r="T80" t="str">
            <v>学士</v>
          </cell>
          <cell r="U80" t="str">
            <v>2022.06</v>
          </cell>
          <cell r="V80" t="str">
            <v>软件工程</v>
          </cell>
          <cell r="W80" t="str">
            <v>青岛理工大学琴岛学院</v>
          </cell>
        </row>
        <row r="81">
          <cell r="D81" t="str">
            <v>陈元方</v>
          </cell>
          <cell r="E81" t="str">
            <v>男</v>
          </cell>
          <cell r="F81" t="str">
            <v>1997-06-07</v>
          </cell>
          <cell r="G81" t="str">
            <v>460003199706072256</v>
          </cell>
          <cell r="H81" t="str">
            <v>汉族</v>
          </cell>
          <cell r="I81" t="str">
            <v>海南省儋州市</v>
          </cell>
          <cell r="J81" t="str">
            <v>无</v>
          </cell>
          <cell r="K81" t="str">
            <v>共青团员</v>
          </cell>
          <cell r="L81" t="str">
            <v>健康</v>
          </cell>
          <cell r="M81" t="str">
            <v>未婚</v>
          </cell>
          <cell r="N81" t="str">
            <v>本科</v>
          </cell>
          <cell r="O81" t="str">
            <v>学士</v>
          </cell>
          <cell r="P81" t="str">
            <v>2022.06</v>
          </cell>
          <cell r="Q81" t="str">
            <v>软件工程</v>
          </cell>
          <cell r="R81" t="str">
            <v>海南大学</v>
          </cell>
          <cell r="S81" t="str">
            <v>本科</v>
          </cell>
          <cell r="T81" t="str">
            <v>学士</v>
          </cell>
          <cell r="U81" t="str">
            <v>2022.06</v>
          </cell>
          <cell r="V81" t="str">
            <v>软件工程</v>
          </cell>
          <cell r="W81" t="str">
            <v>海南大学</v>
          </cell>
        </row>
        <row r="82">
          <cell r="D82" t="str">
            <v>何家贵</v>
          </cell>
          <cell r="E82" t="str">
            <v>男</v>
          </cell>
          <cell r="F82" t="str">
            <v>1990-03-29</v>
          </cell>
          <cell r="G82" t="str">
            <v>460036199003290414</v>
          </cell>
          <cell r="H82" t="str">
            <v>汉族</v>
          </cell>
          <cell r="I82" t="str">
            <v>广东省信宜市</v>
          </cell>
          <cell r="J82" t="str">
            <v>无</v>
          </cell>
          <cell r="K82" t="str">
            <v>群众</v>
          </cell>
          <cell r="L82" t="str">
            <v>健康</v>
          </cell>
          <cell r="M82" t="str">
            <v>已婚</v>
          </cell>
          <cell r="N82" t="str">
            <v>本科</v>
          </cell>
          <cell r="O82" t="str">
            <v>学士</v>
          </cell>
          <cell r="P82" t="str">
            <v>2013.06</v>
          </cell>
          <cell r="Q82" t="str">
            <v>计算机科学与技术</v>
          </cell>
          <cell r="R82" t="str">
            <v>海南大学</v>
          </cell>
          <cell r="S82" t="str">
            <v>本科</v>
          </cell>
          <cell r="T82" t="str">
            <v>学士</v>
          </cell>
          <cell r="U82" t="str">
            <v>2013.06</v>
          </cell>
          <cell r="V82" t="str">
            <v>计算机科学与技术</v>
          </cell>
          <cell r="W82" t="str">
            <v>海南大学</v>
          </cell>
        </row>
        <row r="83">
          <cell r="D83" t="str">
            <v>文晓银</v>
          </cell>
          <cell r="E83" t="str">
            <v>女</v>
          </cell>
          <cell r="F83" t="str">
            <v>1998.02</v>
          </cell>
          <cell r="G83" t="str">
            <v>46902719980228598X</v>
          </cell>
          <cell r="H83" t="str">
            <v>黎族</v>
          </cell>
          <cell r="I83" t="str">
            <v>海南省乐东黎族自治县</v>
          </cell>
          <cell r="J83" t="str">
            <v>无</v>
          </cell>
          <cell r="K83" t="str">
            <v>共青团员</v>
          </cell>
          <cell r="L83" t="str">
            <v>健康</v>
          </cell>
          <cell r="M83" t="str">
            <v>未婚</v>
          </cell>
          <cell r="N83" t="str">
            <v>本科</v>
          </cell>
          <cell r="O83" t="str">
            <v>学士</v>
          </cell>
          <cell r="P83" t="str">
            <v>2021.06</v>
          </cell>
          <cell r="Q83" t="str">
            <v>计算机科学与技术</v>
          </cell>
          <cell r="R83" t="str">
            <v>衡水学院</v>
          </cell>
          <cell r="S83" t="str">
            <v>本科</v>
          </cell>
          <cell r="T83" t="str">
            <v>学士</v>
          </cell>
          <cell r="U83" t="str">
            <v>2021.06</v>
          </cell>
          <cell r="V83" t="str">
            <v>计算机科学与技术</v>
          </cell>
          <cell r="W83" t="str">
            <v>衡水学院</v>
          </cell>
        </row>
        <row r="84">
          <cell r="D84" t="str">
            <v>薛辉</v>
          </cell>
          <cell r="E84" t="str">
            <v>男</v>
          </cell>
          <cell r="F84" t="str">
            <v>1989-10-06</v>
          </cell>
          <cell r="G84" t="str">
            <v>460003198910065817</v>
          </cell>
          <cell r="H84" t="str">
            <v>汉族</v>
          </cell>
          <cell r="I84" t="str">
            <v>湖南衡阳市祁东县</v>
          </cell>
          <cell r="J84" t="str">
            <v>系统集成项目管理工程师</v>
          </cell>
          <cell r="K84" t="str">
            <v>群众</v>
          </cell>
          <cell r="L84" t="str">
            <v>健康</v>
          </cell>
          <cell r="M84" t="str">
            <v>已婚</v>
          </cell>
          <cell r="N84" t="str">
            <v>本科</v>
          </cell>
          <cell r="O84" t="str">
            <v>学士</v>
          </cell>
          <cell r="P84" t="str">
            <v>2012.06</v>
          </cell>
          <cell r="Q84" t="str">
            <v>计算机科学与技术</v>
          </cell>
          <cell r="R84" t="str">
            <v>河北联合大学</v>
          </cell>
          <cell r="S84" t="str">
            <v>本科</v>
          </cell>
          <cell r="T84" t="str">
            <v>学士</v>
          </cell>
          <cell r="U84" t="str">
            <v>2012.06</v>
          </cell>
          <cell r="V84" t="str">
            <v>计算机科学与技术</v>
          </cell>
          <cell r="W84" t="str">
            <v>河北联合大学</v>
          </cell>
        </row>
        <row r="85">
          <cell r="D85" t="str">
            <v>张汉斌</v>
          </cell>
          <cell r="E85" t="str">
            <v>男</v>
          </cell>
          <cell r="F85" t="str">
            <v>1991-08-16</v>
          </cell>
          <cell r="G85" t="str">
            <v>46900319910816321X</v>
          </cell>
          <cell r="H85" t="str">
            <v>汉族</v>
          </cell>
          <cell r="I85" t="str">
            <v>海南省儋州市</v>
          </cell>
          <cell r="J85" t="str">
            <v>无</v>
          </cell>
          <cell r="K85" t="str">
            <v>共青团员</v>
          </cell>
          <cell r="L85" t="str">
            <v>健康</v>
          </cell>
          <cell r="M85" t="str">
            <v>未婚</v>
          </cell>
          <cell r="N85" t="str">
            <v>本科</v>
          </cell>
          <cell r="O85" t="str">
            <v>学士</v>
          </cell>
          <cell r="P85" t="str">
            <v>2013.07</v>
          </cell>
          <cell r="Q85" t="str">
            <v>软件工程</v>
          </cell>
          <cell r="R85" t="str">
            <v>长春大学</v>
          </cell>
          <cell r="S85" t="str">
            <v>本科</v>
          </cell>
          <cell r="T85" t="str">
            <v>学士</v>
          </cell>
          <cell r="U85" t="str">
            <v>2013.07</v>
          </cell>
          <cell r="V85" t="str">
            <v>软件工程</v>
          </cell>
          <cell r="W85" t="str">
            <v>长春大学</v>
          </cell>
        </row>
        <row r="86">
          <cell r="D86" t="str">
            <v>王诗锐</v>
          </cell>
          <cell r="E86" t="str">
            <v>男</v>
          </cell>
          <cell r="F86" t="str">
            <v>1990-12-31</v>
          </cell>
          <cell r="G86" t="str">
            <v>460027199012314418</v>
          </cell>
          <cell r="H86" t="str">
            <v>汉族</v>
          </cell>
          <cell r="I86" t="str">
            <v>海南省澄迈县</v>
          </cell>
          <cell r="J86" t="str">
            <v>无</v>
          </cell>
          <cell r="K86" t="str">
            <v>群众</v>
          </cell>
          <cell r="L86" t="str">
            <v>健康</v>
          </cell>
          <cell r="M86" t="str">
            <v>已婚</v>
          </cell>
          <cell r="N86" t="str">
            <v>本科</v>
          </cell>
          <cell r="O86" t="str">
            <v>学士</v>
          </cell>
          <cell r="P86" t="str">
            <v>2013.07</v>
          </cell>
          <cell r="Q86" t="str">
            <v>软件工程</v>
          </cell>
          <cell r="R86" t="str">
            <v>井冈山大学</v>
          </cell>
          <cell r="S86" t="str">
            <v>本科</v>
          </cell>
          <cell r="T86" t="str">
            <v>学士</v>
          </cell>
          <cell r="U86" t="str">
            <v>2013.07</v>
          </cell>
          <cell r="V86" t="str">
            <v>软件工程</v>
          </cell>
          <cell r="W86" t="str">
            <v>井冈山大学</v>
          </cell>
        </row>
        <row r="87">
          <cell r="D87" t="str">
            <v>吴秋开</v>
          </cell>
          <cell r="E87" t="str">
            <v>女</v>
          </cell>
          <cell r="F87" t="str">
            <v>1993-08-12</v>
          </cell>
          <cell r="G87" t="str">
            <v>460004199308123843</v>
          </cell>
          <cell r="H87" t="str">
            <v>汉族</v>
          </cell>
          <cell r="I87" t="str">
            <v>海南省海口市</v>
          </cell>
          <cell r="J87" t="str">
            <v>无</v>
          </cell>
          <cell r="K87" t="str">
            <v>共青团员</v>
          </cell>
          <cell r="L87" t="str">
            <v>良好</v>
          </cell>
          <cell r="M87" t="str">
            <v>未婚</v>
          </cell>
          <cell r="N87" t="str">
            <v>本科</v>
          </cell>
          <cell r="O87" t="str">
            <v>学士</v>
          </cell>
          <cell r="P87" t="str">
            <v>2018.7</v>
          </cell>
          <cell r="Q87" t="str">
            <v>计算机科学与技术</v>
          </cell>
          <cell r="R87" t="str">
            <v>上海第二工业大学</v>
          </cell>
          <cell r="S87" t="str">
            <v>本科</v>
          </cell>
          <cell r="T87" t="str">
            <v>学士</v>
          </cell>
          <cell r="U87" t="str">
            <v>2018.7</v>
          </cell>
          <cell r="V87" t="str">
            <v>计算机科学与技术</v>
          </cell>
          <cell r="W87" t="str">
            <v>上海第二工业大学</v>
          </cell>
        </row>
        <row r="88">
          <cell r="D88" t="str">
            <v>吴用米</v>
          </cell>
          <cell r="E88" t="str">
            <v>女</v>
          </cell>
          <cell r="F88" t="str">
            <v>1994-11-22</v>
          </cell>
          <cell r="G88" t="str">
            <v>460028199411221223</v>
          </cell>
          <cell r="H88" t="str">
            <v>汉族</v>
          </cell>
          <cell r="I88" t="str">
            <v>海南省临高县</v>
          </cell>
          <cell r="J88" t="str">
            <v>无</v>
          </cell>
          <cell r="K88" t="str">
            <v>共青团员</v>
          </cell>
          <cell r="L88" t="str">
            <v>健康</v>
          </cell>
          <cell r="M88" t="str">
            <v>未婚</v>
          </cell>
          <cell r="N88" t="str">
            <v>本科</v>
          </cell>
          <cell r="O88" t="str">
            <v>学士</v>
          </cell>
          <cell r="P88" t="str">
            <v>2018.06</v>
          </cell>
          <cell r="Q88" t="str">
            <v>计算机科学与技术专业</v>
          </cell>
          <cell r="R88" t="str">
            <v>海南大学</v>
          </cell>
          <cell r="S88" t="str">
            <v>本科</v>
          </cell>
          <cell r="T88" t="str">
            <v>学士</v>
          </cell>
          <cell r="U88" t="str">
            <v>2018.06</v>
          </cell>
          <cell r="V88" t="str">
            <v>计算机科学与技术</v>
          </cell>
          <cell r="W88" t="str">
            <v>海南大学</v>
          </cell>
        </row>
        <row r="89">
          <cell r="D89" t="str">
            <v>王月珍</v>
          </cell>
          <cell r="E89" t="str">
            <v>女</v>
          </cell>
          <cell r="F89" t="str">
            <v>1995-01-02</v>
          </cell>
          <cell r="G89" t="str">
            <v>460004199501025823</v>
          </cell>
          <cell r="H89" t="str">
            <v>汉族</v>
          </cell>
          <cell r="I89" t="str">
            <v>海南省海口市</v>
          </cell>
          <cell r="J89" t="str">
            <v>无</v>
          </cell>
          <cell r="K89" t="str">
            <v>共青团员</v>
          </cell>
          <cell r="L89" t="str">
            <v>健康</v>
          </cell>
          <cell r="M89" t="str">
            <v>未婚</v>
          </cell>
          <cell r="N89" t="str">
            <v>本科</v>
          </cell>
          <cell r="O89" t="str">
            <v>学士</v>
          </cell>
          <cell r="P89" t="str">
            <v>2018.06</v>
          </cell>
          <cell r="Q89" t="str">
            <v>计算机科学与技术</v>
          </cell>
          <cell r="R89" t="str">
            <v>海南大学</v>
          </cell>
          <cell r="S89" t="str">
            <v>本科</v>
          </cell>
          <cell r="T89" t="str">
            <v>学士</v>
          </cell>
          <cell r="U89" t="str">
            <v>2018.06</v>
          </cell>
          <cell r="V89" t="str">
            <v>计算机科学与技术</v>
          </cell>
          <cell r="W89" t="str">
            <v>海南大学</v>
          </cell>
        </row>
        <row r="90">
          <cell r="D90" t="str">
            <v>符育</v>
          </cell>
          <cell r="E90" t="str">
            <v>男</v>
          </cell>
          <cell r="F90" t="str">
            <v>1995-09-08</v>
          </cell>
          <cell r="G90" t="str">
            <v>460004199509080018</v>
          </cell>
          <cell r="H90" t="str">
            <v>汉族</v>
          </cell>
          <cell r="I90" t="str">
            <v>海南省文昌市</v>
          </cell>
          <cell r="J90" t="str">
            <v>无</v>
          </cell>
          <cell r="K90" t="str">
            <v>群众</v>
          </cell>
          <cell r="L90" t="str">
            <v>健康</v>
          </cell>
          <cell r="M90" t="str">
            <v>已婚</v>
          </cell>
          <cell r="N90" t="str">
            <v>本科</v>
          </cell>
          <cell r="O90" t="str">
            <v>学士</v>
          </cell>
          <cell r="P90" t="str">
            <v>2018.06</v>
          </cell>
          <cell r="Q90" t="str">
            <v>计算机科学与技术</v>
          </cell>
          <cell r="R90" t="str">
            <v>湖北工业大学工程技术学院</v>
          </cell>
          <cell r="S90" t="str">
            <v>本科</v>
          </cell>
          <cell r="T90" t="str">
            <v>学士</v>
          </cell>
          <cell r="U90" t="str">
            <v>2018.06</v>
          </cell>
          <cell r="V90" t="str">
            <v>计算机科学与技术</v>
          </cell>
          <cell r="W90" t="str">
            <v>湖北工业大学工程技术学院</v>
          </cell>
        </row>
        <row r="91">
          <cell r="D91" t="str">
            <v>冯麟增</v>
          </cell>
          <cell r="E91" t="str">
            <v>男</v>
          </cell>
          <cell r="F91" t="str">
            <v>1992-07-07</v>
          </cell>
          <cell r="G91" t="str">
            <v>460103199207070315</v>
          </cell>
          <cell r="H91" t="str">
            <v>汉族</v>
          </cell>
          <cell r="I91" t="str">
            <v>海南省澄迈县</v>
          </cell>
          <cell r="J91" t="str">
            <v>无</v>
          </cell>
          <cell r="K91" t="str">
            <v>中共党员</v>
          </cell>
          <cell r="L91" t="str">
            <v>健康</v>
          </cell>
          <cell r="M91" t="str">
            <v>未婚</v>
          </cell>
          <cell r="N91" t="str">
            <v>本科</v>
          </cell>
          <cell r="O91" t="str">
            <v>学士</v>
          </cell>
          <cell r="P91" t="str">
            <v>2015.07</v>
          </cell>
          <cell r="Q91" t="str">
            <v>计算机科学与技术</v>
          </cell>
          <cell r="R91" t="str">
            <v>华北科技学院</v>
          </cell>
          <cell r="S91" t="str">
            <v>本科</v>
          </cell>
          <cell r="T91" t="str">
            <v>学士</v>
          </cell>
          <cell r="U91" t="str">
            <v>2015.07</v>
          </cell>
          <cell r="V91" t="str">
            <v>计算机科学与技术</v>
          </cell>
          <cell r="W91" t="str">
            <v>华北科技学院</v>
          </cell>
        </row>
        <row r="92">
          <cell r="D92" t="str">
            <v>李位良</v>
          </cell>
          <cell r="E92" t="str">
            <v>男</v>
          </cell>
          <cell r="F92" t="str">
            <v>1993-03-04</v>
          </cell>
          <cell r="G92" t="str">
            <v>46000319930304463X</v>
          </cell>
          <cell r="H92" t="str">
            <v>汉族</v>
          </cell>
          <cell r="I92" t="str">
            <v>海南省儋州市</v>
          </cell>
          <cell r="J92" t="str">
            <v>高级工程师</v>
          </cell>
          <cell r="K92" t="str">
            <v>群众</v>
          </cell>
          <cell r="L92" t="str">
            <v>健康</v>
          </cell>
          <cell r="M92" t="str">
            <v>已婚</v>
          </cell>
          <cell r="N92" t="str">
            <v>本科</v>
          </cell>
          <cell r="O92" t="str">
            <v>学士</v>
          </cell>
          <cell r="P92" t="str">
            <v>2015.06</v>
          </cell>
          <cell r="Q92" t="str">
            <v>计算机科学与技术</v>
          </cell>
          <cell r="R92" t="str">
            <v>北方民族大学</v>
          </cell>
          <cell r="S92" t="str">
            <v>本科</v>
          </cell>
          <cell r="T92" t="str">
            <v>学士</v>
          </cell>
          <cell r="U92" t="str">
            <v>2015.06</v>
          </cell>
          <cell r="V92" t="str">
            <v>计算机科学与技术</v>
          </cell>
          <cell r="W92" t="str">
            <v>北方民族大学</v>
          </cell>
        </row>
        <row r="93">
          <cell r="D93" t="str">
            <v>郑声浩</v>
          </cell>
          <cell r="E93" t="str">
            <v>男</v>
          </cell>
          <cell r="F93" t="str">
            <v>1994-06-22</v>
          </cell>
          <cell r="G93" t="str">
            <v>460103199406220339</v>
          </cell>
          <cell r="H93" t="str">
            <v>汉族</v>
          </cell>
          <cell r="I93" t="str">
            <v>海南省海口市</v>
          </cell>
          <cell r="J93" t="str">
            <v>无</v>
          </cell>
          <cell r="K93" t="str">
            <v>群众</v>
          </cell>
          <cell r="L93" t="str">
            <v>健康</v>
          </cell>
          <cell r="M93" t="str">
            <v>已婚</v>
          </cell>
          <cell r="N93" t="str">
            <v>本科</v>
          </cell>
          <cell r="O93" t="str">
            <v>学士</v>
          </cell>
          <cell r="P93" t="str">
            <v>2016.06</v>
          </cell>
          <cell r="Q93" t="str">
            <v>计算机科学与技术</v>
          </cell>
          <cell r="R93" t="str">
            <v>福州大学</v>
          </cell>
          <cell r="S93" t="str">
            <v>本科</v>
          </cell>
          <cell r="T93" t="str">
            <v>学士</v>
          </cell>
          <cell r="U93" t="str">
            <v>2016.06</v>
          </cell>
          <cell r="V93" t="str">
            <v>计算机科学与技术</v>
          </cell>
          <cell r="W93" t="str">
            <v>福州大学</v>
          </cell>
        </row>
        <row r="94">
          <cell r="D94" t="str">
            <v>马毅超</v>
          </cell>
          <cell r="E94" t="str">
            <v>男</v>
          </cell>
          <cell r="F94" t="str">
            <v>1990-03-08</v>
          </cell>
          <cell r="G94" t="str">
            <v>130206199003080018</v>
          </cell>
          <cell r="H94" t="str">
            <v>汉族</v>
          </cell>
          <cell r="I94" t="str">
            <v>海南省海口市</v>
          </cell>
          <cell r="J94" t="str">
            <v>初级</v>
          </cell>
          <cell r="K94" t="str">
            <v>群众</v>
          </cell>
          <cell r="L94" t="str">
            <v>健康</v>
          </cell>
          <cell r="M94" t="str">
            <v>已婚</v>
          </cell>
          <cell r="N94" t="str">
            <v>本科</v>
          </cell>
          <cell r="O94" t="str">
            <v>学士</v>
          </cell>
          <cell r="P94" t="str">
            <v>2013.06</v>
          </cell>
          <cell r="Q94" t="str">
            <v>电子信息科学与技术</v>
          </cell>
          <cell r="R94" t="str">
            <v>河北农业大学</v>
          </cell>
          <cell r="S94" t="str">
            <v>研究生</v>
          </cell>
          <cell r="T94" t="str">
            <v>硕士</v>
          </cell>
          <cell r="U94" t="str">
            <v>2016.04</v>
          </cell>
          <cell r="V94" t="str">
            <v>计算机技术</v>
          </cell>
          <cell r="W94" t="str">
            <v>华北理工大学</v>
          </cell>
        </row>
        <row r="95">
          <cell r="D95" t="str">
            <v>吴亮</v>
          </cell>
          <cell r="E95" t="str">
            <v>男</v>
          </cell>
          <cell r="F95" t="str">
            <v>1992-03-14</v>
          </cell>
          <cell r="G95" t="str">
            <v>460022199203145117</v>
          </cell>
          <cell r="H95" t="str">
            <v>汉族</v>
          </cell>
          <cell r="I95" t="str">
            <v>海南文昌</v>
          </cell>
          <cell r="J95" t="str">
            <v>无</v>
          </cell>
          <cell r="K95" t="str">
            <v>共青团员</v>
          </cell>
          <cell r="L95" t="str">
            <v>良好</v>
          </cell>
          <cell r="M95" t="str">
            <v>未婚</v>
          </cell>
          <cell r="N95" t="str">
            <v>本科</v>
          </cell>
          <cell r="O95" t="str">
            <v>学士</v>
          </cell>
          <cell r="P95" t="str">
            <v>2015.06</v>
          </cell>
          <cell r="Q95" t="str">
            <v>软件工程</v>
          </cell>
          <cell r="R95" t="str">
            <v>东北大学</v>
          </cell>
          <cell r="S95" t="str">
            <v>本科</v>
          </cell>
          <cell r="T95" t="str">
            <v>学士</v>
          </cell>
          <cell r="U95" t="str">
            <v>2015.06</v>
          </cell>
          <cell r="V95" t="str">
            <v>软件工程</v>
          </cell>
          <cell r="W95" t="str">
            <v>东北大学</v>
          </cell>
        </row>
        <row r="96">
          <cell r="D96" t="str">
            <v>林岗</v>
          </cell>
          <cell r="E96" t="str">
            <v>男</v>
          </cell>
          <cell r="F96" t="str">
            <v>1991-10-04</v>
          </cell>
          <cell r="G96" t="str">
            <v>460004199110044015</v>
          </cell>
          <cell r="H96" t="str">
            <v>汉族</v>
          </cell>
          <cell r="I96" t="str">
            <v>海南海口</v>
          </cell>
          <cell r="J96" t="str">
            <v>无</v>
          </cell>
          <cell r="K96" t="str">
            <v>共青团员</v>
          </cell>
          <cell r="L96" t="str">
            <v>健康</v>
          </cell>
          <cell r="M96" t="str">
            <v>已婚</v>
          </cell>
          <cell r="N96" t="str">
            <v>本科</v>
          </cell>
          <cell r="O96" t="str">
            <v>学士</v>
          </cell>
          <cell r="P96" t="str">
            <v>2015-07-07</v>
          </cell>
          <cell r="Q96" t="str">
            <v>软件工程</v>
          </cell>
          <cell r="R96" t="str">
            <v>哈尔滨学院</v>
          </cell>
          <cell r="S96" t="str">
            <v>本科</v>
          </cell>
          <cell r="T96" t="str">
            <v>学士</v>
          </cell>
          <cell r="U96" t="str">
            <v>2015-07-07</v>
          </cell>
          <cell r="V96" t="str">
            <v>软件工程</v>
          </cell>
          <cell r="W96" t="str">
            <v>哈尔滨学院</v>
          </cell>
        </row>
        <row r="97">
          <cell r="D97" t="str">
            <v>谢再学</v>
          </cell>
          <cell r="E97" t="str">
            <v>男</v>
          </cell>
          <cell r="F97" t="str">
            <v>1995-10-12</v>
          </cell>
          <cell r="G97" t="str">
            <v>511602199510120537</v>
          </cell>
          <cell r="H97" t="str">
            <v>汉族</v>
          </cell>
          <cell r="I97" t="str">
            <v>四川省广安市</v>
          </cell>
          <cell r="J97" t="str">
            <v>无</v>
          </cell>
          <cell r="K97" t="str">
            <v>群众</v>
          </cell>
          <cell r="L97" t="str">
            <v>健康</v>
          </cell>
          <cell r="M97" t="str">
            <v>未婚</v>
          </cell>
          <cell r="N97" t="str">
            <v>本科</v>
          </cell>
          <cell r="O97" t="str">
            <v>学士</v>
          </cell>
          <cell r="P97" t="str">
            <v>2020-06-30</v>
          </cell>
          <cell r="Q97" t="str">
            <v>计算机科学与技术</v>
          </cell>
          <cell r="R97" t="str">
            <v>计算机科学与技术学院</v>
          </cell>
          <cell r="S97" t="str">
            <v>本科</v>
          </cell>
          <cell r="T97" t="str">
            <v>学士</v>
          </cell>
          <cell r="U97" t="str">
            <v>2020-06-30</v>
          </cell>
          <cell r="V97" t="str">
            <v>计算机科学与技术</v>
          </cell>
          <cell r="W97" t="str">
            <v>计算机科学与技术学院</v>
          </cell>
        </row>
        <row r="98">
          <cell r="D98" t="str">
            <v>羊群发</v>
          </cell>
          <cell r="E98" t="str">
            <v>男</v>
          </cell>
          <cell r="F98" t="str">
            <v>1999-06-02</v>
          </cell>
          <cell r="G98" t="str">
            <v>460003199906022851</v>
          </cell>
          <cell r="H98" t="str">
            <v>汉族</v>
          </cell>
          <cell r="I98" t="str">
            <v>海南省儋州市</v>
          </cell>
          <cell r="J98" t="str">
            <v>无</v>
          </cell>
          <cell r="K98" t="str">
            <v>共青团员</v>
          </cell>
          <cell r="L98" t="str">
            <v>健康</v>
          </cell>
          <cell r="M98" t="str">
            <v>未婚</v>
          </cell>
          <cell r="N98" t="str">
            <v>本科</v>
          </cell>
          <cell r="O98" t="str">
            <v>学士</v>
          </cell>
          <cell r="P98" t="str">
            <v>2022.07</v>
          </cell>
          <cell r="Q98" t="str">
            <v>计算机科学与技术</v>
          </cell>
          <cell r="R98" t="str">
            <v>吉林工程技术师范学院</v>
          </cell>
          <cell r="S98" t="str">
            <v>本科</v>
          </cell>
          <cell r="T98" t="str">
            <v>学士</v>
          </cell>
          <cell r="U98" t="str">
            <v>2022.07</v>
          </cell>
          <cell r="V98" t="str">
            <v>计算机科学与技术</v>
          </cell>
          <cell r="W98" t="str">
            <v>吉林工程技术师范学院</v>
          </cell>
        </row>
        <row r="99">
          <cell r="D99" t="str">
            <v>孙先渠</v>
          </cell>
          <cell r="E99" t="str">
            <v>男</v>
          </cell>
          <cell r="F99" t="str">
            <v>1994-07-24</v>
          </cell>
          <cell r="G99" t="str">
            <v>370921199407241216</v>
          </cell>
          <cell r="H99" t="str">
            <v>汉族</v>
          </cell>
          <cell r="I99" t="str">
            <v>山东省泰安市宁阳县</v>
          </cell>
          <cell r="J99" t="str">
            <v>无</v>
          </cell>
          <cell r="K99" t="str">
            <v>群众</v>
          </cell>
          <cell r="L99" t="str">
            <v>健康</v>
          </cell>
          <cell r="M99" t="str">
            <v>未婚</v>
          </cell>
          <cell r="N99" t="str">
            <v>本科</v>
          </cell>
          <cell r="O99" t="str">
            <v>学士</v>
          </cell>
          <cell r="P99" t="str">
            <v>2017.07</v>
          </cell>
          <cell r="Q99" t="str">
            <v>计算机科学与技术（嵌入式技术方向）</v>
          </cell>
          <cell r="R99" t="str">
            <v>沈阳师范大学</v>
          </cell>
          <cell r="S99" t="str">
            <v>本科</v>
          </cell>
          <cell r="T99" t="str">
            <v>学士</v>
          </cell>
          <cell r="U99" t="str">
            <v>2017.07</v>
          </cell>
          <cell r="V99" t="str">
            <v>计算机科学与技术（嵌入式技术方向）</v>
          </cell>
          <cell r="W99" t="str">
            <v>沈阳师范大学</v>
          </cell>
        </row>
        <row r="100">
          <cell r="D100" t="str">
            <v>符式辉</v>
          </cell>
          <cell r="E100" t="str">
            <v>男</v>
          </cell>
          <cell r="F100" t="str">
            <v>1998-10-17</v>
          </cell>
          <cell r="G100" t="str">
            <v>460004199810171410</v>
          </cell>
          <cell r="H100" t="str">
            <v>汉族</v>
          </cell>
          <cell r="I100" t="str">
            <v>海南省海口市</v>
          </cell>
          <cell r="J100" t="str">
            <v>无</v>
          </cell>
          <cell r="K100" t="str">
            <v>群众</v>
          </cell>
          <cell r="L100" t="str">
            <v>健康</v>
          </cell>
          <cell r="M100" t="str">
            <v>未婚</v>
          </cell>
          <cell r="N100" t="str">
            <v>本科</v>
          </cell>
          <cell r="O100" t="str">
            <v>学士</v>
          </cell>
          <cell r="P100" t="str">
            <v>2020年7月</v>
          </cell>
          <cell r="Q100" t="str">
            <v>计算机科学与技术</v>
          </cell>
          <cell r="R100" t="str">
            <v>广西民族师范学院</v>
          </cell>
          <cell r="S100" t="str">
            <v>本科</v>
          </cell>
          <cell r="T100" t="str">
            <v>学士</v>
          </cell>
          <cell r="U100" t="str">
            <v>2020.07</v>
          </cell>
          <cell r="V100" t="str">
            <v>计算机科学与技术</v>
          </cell>
          <cell r="W100" t="str">
            <v>广西民族师范学院</v>
          </cell>
        </row>
        <row r="101">
          <cell r="D101" t="str">
            <v>吴多举</v>
          </cell>
          <cell r="E101" t="str">
            <v>男</v>
          </cell>
          <cell r="F101" t="str">
            <v>1995-04-15</v>
          </cell>
          <cell r="G101" t="str">
            <v>460004199504154217</v>
          </cell>
          <cell r="H101" t="str">
            <v>汉族</v>
          </cell>
          <cell r="I101" t="str">
            <v>海南省海口市</v>
          </cell>
          <cell r="J101" t="str">
            <v>无</v>
          </cell>
          <cell r="K101" t="str">
            <v>群众</v>
          </cell>
          <cell r="L101" t="str">
            <v>健康</v>
          </cell>
          <cell r="M101" t="str">
            <v>未婚</v>
          </cell>
          <cell r="N101" t="str">
            <v>本科</v>
          </cell>
          <cell r="O101" t="str">
            <v>学士</v>
          </cell>
          <cell r="P101" t="str">
            <v>2019.07</v>
          </cell>
          <cell r="Q101" t="str">
            <v>计算机科学与技术</v>
          </cell>
          <cell r="R101" t="str">
            <v>湖南大学</v>
          </cell>
          <cell r="S101" t="str">
            <v>本科</v>
          </cell>
          <cell r="T101" t="str">
            <v>学士</v>
          </cell>
          <cell r="U101" t="str">
            <v>2019.07</v>
          </cell>
          <cell r="V101" t="str">
            <v>计算机科学与技术</v>
          </cell>
          <cell r="W101" t="str">
            <v>湖南大学</v>
          </cell>
        </row>
        <row r="102">
          <cell r="D102" t="str">
            <v>林以政</v>
          </cell>
          <cell r="E102" t="str">
            <v>男</v>
          </cell>
          <cell r="F102" t="str">
            <v>1997-04-27</v>
          </cell>
          <cell r="G102" t="str">
            <v>469003199704272711</v>
          </cell>
          <cell r="H102" t="str">
            <v>汉族</v>
          </cell>
          <cell r="I102" t="str">
            <v>海南省儋州市</v>
          </cell>
          <cell r="J102" t="str">
            <v>无</v>
          </cell>
          <cell r="K102" t="str">
            <v>共青团员</v>
          </cell>
          <cell r="L102" t="str">
            <v>健康</v>
          </cell>
          <cell r="M102" t="str">
            <v>未婚</v>
          </cell>
          <cell r="N102" t="str">
            <v>本科</v>
          </cell>
          <cell r="O102" t="str">
            <v>学士</v>
          </cell>
          <cell r="P102" t="str">
            <v>2021.06</v>
          </cell>
          <cell r="Q102" t="str">
            <v>计算机科学与技术</v>
          </cell>
          <cell r="R102" t="str">
            <v>长春工业大学</v>
          </cell>
          <cell r="S102" t="str">
            <v>本科</v>
          </cell>
          <cell r="T102" t="str">
            <v>学士</v>
          </cell>
          <cell r="U102" t="str">
            <v>2021.06</v>
          </cell>
          <cell r="V102" t="str">
            <v>计算机科学与技术</v>
          </cell>
          <cell r="W102" t="str">
            <v>长春工业大学</v>
          </cell>
        </row>
        <row r="103">
          <cell r="D103" t="str">
            <v>吴春燕</v>
          </cell>
          <cell r="E103" t="str">
            <v>女</v>
          </cell>
          <cell r="F103" t="str">
            <v>1991-11-04</v>
          </cell>
          <cell r="G103" t="str">
            <v>460004199111040825</v>
          </cell>
          <cell r="H103" t="str">
            <v>汉族</v>
          </cell>
          <cell r="I103" t="str">
            <v>海南省海口市</v>
          </cell>
          <cell r="J103" t="str">
            <v>无</v>
          </cell>
          <cell r="K103" t="str">
            <v>中共预备党员</v>
          </cell>
          <cell r="L103" t="str">
            <v>健康</v>
          </cell>
          <cell r="M103" t="str">
            <v>未婚</v>
          </cell>
          <cell r="N103" t="str">
            <v>本科</v>
          </cell>
          <cell r="O103" t="str">
            <v>学士</v>
          </cell>
          <cell r="P103" t="str">
            <v>2014-07-01</v>
          </cell>
          <cell r="Q103" t="str">
            <v>计算机科学与技术</v>
          </cell>
          <cell r="R103" t="str">
            <v>江西财经大学现代经济管理学院</v>
          </cell>
          <cell r="S103" t="str">
            <v>本科</v>
          </cell>
          <cell r="T103" t="str">
            <v>学士</v>
          </cell>
          <cell r="U103" t="str">
            <v>2014-07-01</v>
          </cell>
          <cell r="V103" t="str">
            <v>计算机科学与技术</v>
          </cell>
          <cell r="W103" t="str">
            <v>江西财经大学现代经济管理学院</v>
          </cell>
        </row>
        <row r="104">
          <cell r="D104" t="str">
            <v>王徳凡</v>
          </cell>
          <cell r="E104" t="str">
            <v>男</v>
          </cell>
          <cell r="F104" t="str">
            <v>1998-01-06</v>
          </cell>
          <cell r="G104" t="str">
            <v>469007199801065779</v>
          </cell>
          <cell r="H104" t="str">
            <v>汉族</v>
          </cell>
          <cell r="I104" t="str">
            <v>海南省东方市</v>
          </cell>
          <cell r="J104" t="str">
            <v>无</v>
          </cell>
          <cell r="K104" t="str">
            <v>共青团员</v>
          </cell>
          <cell r="L104" t="str">
            <v>健康</v>
          </cell>
          <cell r="M104" t="str">
            <v>未婚</v>
          </cell>
          <cell r="N104" t="str">
            <v>本科</v>
          </cell>
          <cell r="O104" t="str">
            <v>学士</v>
          </cell>
          <cell r="P104" t="str">
            <v>2021.06</v>
          </cell>
          <cell r="Q104" t="str">
            <v>软件工程</v>
          </cell>
          <cell r="R104" t="str">
            <v>海南热带海洋学院</v>
          </cell>
          <cell r="S104" t="str">
            <v>本科</v>
          </cell>
          <cell r="T104" t="str">
            <v>学士</v>
          </cell>
          <cell r="U104" t="str">
            <v>2021.06</v>
          </cell>
          <cell r="V104" t="str">
            <v>软件工程</v>
          </cell>
          <cell r="W104" t="str">
            <v>海南热带海洋学院</v>
          </cell>
        </row>
        <row r="105">
          <cell r="D105" t="str">
            <v>胡声浩</v>
          </cell>
          <cell r="E105" t="str">
            <v>男</v>
          </cell>
          <cell r="F105" t="str">
            <v>1995.12</v>
          </cell>
          <cell r="G105" t="str">
            <v>460006199512022719</v>
          </cell>
          <cell r="H105" t="str">
            <v>汉族</v>
          </cell>
          <cell r="I105" t="str">
            <v>海南省万宁市</v>
          </cell>
          <cell r="J105" t="str">
            <v>无</v>
          </cell>
          <cell r="K105" t="str">
            <v>群众</v>
          </cell>
          <cell r="L105" t="str">
            <v>健康</v>
          </cell>
          <cell r="M105" t="str">
            <v>未婚</v>
          </cell>
          <cell r="N105" t="str">
            <v>本科</v>
          </cell>
          <cell r="O105" t="str">
            <v>学士</v>
          </cell>
          <cell r="P105" t="str">
            <v>2018.06</v>
          </cell>
          <cell r="Q105" t="str">
            <v>计算机科学与技术</v>
          </cell>
          <cell r="R105" t="str">
            <v>海南师范大学</v>
          </cell>
          <cell r="S105" t="str">
            <v>本科</v>
          </cell>
          <cell r="T105" t="str">
            <v>学士</v>
          </cell>
          <cell r="U105" t="str">
            <v>2018.06</v>
          </cell>
          <cell r="V105" t="str">
            <v>计算机科学与技术</v>
          </cell>
          <cell r="W105" t="str">
            <v>海南师范大学</v>
          </cell>
        </row>
        <row r="106">
          <cell r="D106" t="str">
            <v>王寅</v>
          </cell>
          <cell r="E106" t="str">
            <v>男</v>
          </cell>
          <cell r="F106" t="str">
            <v>1994-04-13</v>
          </cell>
          <cell r="G106" t="str">
            <v>46010219940413211X</v>
          </cell>
          <cell r="H106" t="str">
            <v>汉族</v>
          </cell>
          <cell r="I106" t="str">
            <v>文昌</v>
          </cell>
          <cell r="J106" t="str">
            <v>无</v>
          </cell>
          <cell r="K106" t="str">
            <v>群众</v>
          </cell>
          <cell r="L106" t="str">
            <v>健康</v>
          </cell>
          <cell r="M106" t="str">
            <v>未婚</v>
          </cell>
          <cell r="N106" t="str">
            <v>本科</v>
          </cell>
          <cell r="O106" t="str">
            <v>学士</v>
          </cell>
          <cell r="P106" t="str">
            <v>2017.06</v>
          </cell>
          <cell r="Q106" t="str">
            <v>计算机科学与技术</v>
          </cell>
          <cell r="R106" t="str">
            <v>海南热带海洋学院</v>
          </cell>
          <cell r="S106" t="str">
            <v>本科</v>
          </cell>
          <cell r="T106" t="str">
            <v>学士</v>
          </cell>
          <cell r="U106" t="str">
            <v>2017.06</v>
          </cell>
          <cell r="V106" t="str">
            <v>计算机科学与技术</v>
          </cell>
          <cell r="W106" t="str">
            <v>海南热带海洋学院</v>
          </cell>
        </row>
        <row r="107">
          <cell r="D107" t="str">
            <v>邓雪银</v>
          </cell>
          <cell r="E107" t="str">
            <v>女</v>
          </cell>
          <cell r="F107" t="str">
            <v>1993-10-19</v>
          </cell>
          <cell r="G107" t="str">
            <v>46010419931019032X</v>
          </cell>
          <cell r="H107" t="str">
            <v>汉族</v>
          </cell>
          <cell r="I107" t="str">
            <v>广东省英德市</v>
          </cell>
          <cell r="J107" t="str">
            <v>无</v>
          </cell>
          <cell r="K107" t="str">
            <v>群众</v>
          </cell>
          <cell r="L107" t="str">
            <v>健康</v>
          </cell>
          <cell r="M107" t="str">
            <v>未婚</v>
          </cell>
          <cell r="N107" t="str">
            <v>本科</v>
          </cell>
          <cell r="O107" t="str">
            <v>学士</v>
          </cell>
          <cell r="P107" t="str">
            <v>2016.06</v>
          </cell>
          <cell r="Q107" t="str">
            <v>计算机科学与技术</v>
          </cell>
          <cell r="R107" t="str">
            <v>玉林师范学院</v>
          </cell>
          <cell r="S107" t="str">
            <v>本科</v>
          </cell>
          <cell r="T107" t="str">
            <v>学士</v>
          </cell>
          <cell r="U107" t="str">
            <v>2016.06</v>
          </cell>
          <cell r="V107" t="str">
            <v>计算机科学与技术</v>
          </cell>
          <cell r="W107" t="str">
            <v>玉林师范学院</v>
          </cell>
        </row>
        <row r="108">
          <cell r="D108" t="str">
            <v>陈奕熙</v>
          </cell>
          <cell r="E108" t="str">
            <v>男</v>
          </cell>
          <cell r="F108" t="str">
            <v>1994-09-13</v>
          </cell>
          <cell r="G108" t="str">
            <v>46002219940913101X</v>
          </cell>
          <cell r="H108" t="str">
            <v>汉族</v>
          </cell>
          <cell r="I108" t="str">
            <v>海南省文昌市</v>
          </cell>
          <cell r="J108" t="str">
            <v>无</v>
          </cell>
          <cell r="K108" t="str">
            <v>群众</v>
          </cell>
          <cell r="L108" t="str">
            <v>健康</v>
          </cell>
          <cell r="M108" t="str">
            <v>未婚</v>
          </cell>
          <cell r="N108" t="str">
            <v>本科</v>
          </cell>
          <cell r="O108" t="str">
            <v>学士</v>
          </cell>
          <cell r="P108" t="str">
            <v>2017-06-26</v>
          </cell>
          <cell r="Q108" t="str">
            <v>计算机科学与技术</v>
          </cell>
          <cell r="R108" t="str">
            <v>青岛科技大学</v>
          </cell>
          <cell r="S108" t="str">
            <v>本科</v>
          </cell>
          <cell r="T108" t="str">
            <v>学士</v>
          </cell>
          <cell r="U108" t="str">
            <v>2017-06-26</v>
          </cell>
          <cell r="V108" t="str">
            <v>计算机科学与技术</v>
          </cell>
          <cell r="W108" t="str">
            <v>青岛科技大学</v>
          </cell>
        </row>
        <row r="109">
          <cell r="D109" t="str">
            <v>王词民</v>
          </cell>
          <cell r="E109" t="str">
            <v>男</v>
          </cell>
          <cell r="F109" t="str">
            <v>1990-02-06</v>
          </cell>
          <cell r="G109" t="str">
            <v>460004199002066014</v>
          </cell>
          <cell r="H109" t="str">
            <v>汉族</v>
          </cell>
          <cell r="I109" t="str">
            <v>海南省海口市</v>
          </cell>
          <cell r="J109" t="str">
            <v>中级网络工程师</v>
          </cell>
          <cell r="K109" t="str">
            <v>中共党员</v>
          </cell>
          <cell r="L109" t="str">
            <v>健康</v>
          </cell>
          <cell r="M109" t="str">
            <v>未婚</v>
          </cell>
          <cell r="N109" t="str">
            <v>本科</v>
          </cell>
          <cell r="O109" t="str">
            <v>学士</v>
          </cell>
          <cell r="P109" t="str">
            <v>2013.06</v>
          </cell>
          <cell r="Q109" t="str">
            <v>计算机科学与技术</v>
          </cell>
          <cell r="R109" t="str">
            <v>海南大学</v>
          </cell>
          <cell r="S109" t="str">
            <v>本科</v>
          </cell>
          <cell r="T109" t="str">
            <v>学士</v>
          </cell>
          <cell r="U109" t="str">
            <v>2013.06</v>
          </cell>
          <cell r="V109" t="str">
            <v>计算机科学与技术</v>
          </cell>
          <cell r="W109" t="str">
            <v>海南大学</v>
          </cell>
        </row>
        <row r="110">
          <cell r="D110" t="str">
            <v>许亚明</v>
          </cell>
          <cell r="E110" t="str">
            <v>男</v>
          </cell>
          <cell r="F110" t="str">
            <v>1988-07-08</v>
          </cell>
          <cell r="G110" t="str">
            <v>460004198807081436</v>
          </cell>
          <cell r="H110" t="str">
            <v>汉族</v>
          </cell>
          <cell r="I110" t="str">
            <v>海南省海口市</v>
          </cell>
          <cell r="J110" t="str">
            <v>无</v>
          </cell>
          <cell r="K110" t="str">
            <v>中共党员</v>
          </cell>
          <cell r="L110" t="str">
            <v>健康</v>
          </cell>
          <cell r="M110" t="str">
            <v>未婚</v>
          </cell>
          <cell r="N110" t="str">
            <v>本科</v>
          </cell>
          <cell r="O110" t="str">
            <v>学士</v>
          </cell>
          <cell r="P110" t="str">
            <v>2011.07</v>
          </cell>
          <cell r="Q110" t="str">
            <v>软件工程</v>
          </cell>
          <cell r="R110" t="str">
            <v>中国石油大学（华东）</v>
          </cell>
          <cell r="S110" t="str">
            <v>本科</v>
          </cell>
          <cell r="T110" t="str">
            <v>学士</v>
          </cell>
          <cell r="U110" t="str">
            <v>2011.07</v>
          </cell>
          <cell r="V110" t="str">
            <v>软件工程</v>
          </cell>
          <cell r="W110" t="str">
            <v>中国石油大学（华东）</v>
          </cell>
        </row>
        <row r="111">
          <cell r="D111" t="str">
            <v>陈乃奋</v>
          </cell>
          <cell r="E111" t="str">
            <v>男</v>
          </cell>
          <cell r="F111" t="str">
            <v>1995-12-03</v>
          </cell>
          <cell r="G111" t="str">
            <v>460033199512033871</v>
          </cell>
          <cell r="H111" t="str">
            <v>汉族</v>
          </cell>
          <cell r="I111" t="str">
            <v>海南省乐东黎族自治县</v>
          </cell>
          <cell r="J111" t="str">
            <v>解决方案工程师</v>
          </cell>
          <cell r="K111" t="str">
            <v>共青团员</v>
          </cell>
          <cell r="L111" t="str">
            <v>良好</v>
          </cell>
          <cell r="M111" t="str">
            <v>已婚</v>
          </cell>
          <cell r="N111" t="str">
            <v>本科</v>
          </cell>
          <cell r="O111" t="str">
            <v>学士</v>
          </cell>
          <cell r="P111" t="str">
            <v>2018年06月</v>
          </cell>
          <cell r="Q111" t="str">
            <v>计算机科学与技术</v>
          </cell>
          <cell r="R111" t="str">
            <v>海口经济学院</v>
          </cell>
          <cell r="S111" t="str">
            <v>本科</v>
          </cell>
          <cell r="T111" t="str">
            <v>学士</v>
          </cell>
          <cell r="U111" t="str">
            <v>2018.06</v>
          </cell>
          <cell r="V111" t="str">
            <v>计算机科学与技术</v>
          </cell>
          <cell r="W111" t="str">
            <v>海口经济学院</v>
          </cell>
        </row>
        <row r="112">
          <cell r="D112" t="str">
            <v>吴英武</v>
          </cell>
          <cell r="E112" t="str">
            <v>男</v>
          </cell>
          <cell r="F112" t="str">
            <v>1998-08-20</v>
          </cell>
          <cell r="G112" t="str">
            <v>460027199808207933</v>
          </cell>
          <cell r="H112" t="str">
            <v>汉族</v>
          </cell>
          <cell r="I112" t="str">
            <v>海南省澄迈县</v>
          </cell>
          <cell r="J112" t="str">
            <v>无</v>
          </cell>
          <cell r="K112" t="str">
            <v>共青团员</v>
          </cell>
          <cell r="L112" t="str">
            <v>良好</v>
          </cell>
          <cell r="M112" t="str">
            <v>未婚</v>
          </cell>
          <cell r="N112" t="str">
            <v>本科</v>
          </cell>
          <cell r="O112" t="str">
            <v>学士</v>
          </cell>
          <cell r="P112" t="str">
            <v>2021.06</v>
          </cell>
          <cell r="Q112" t="str">
            <v>计算机科学与技术</v>
          </cell>
          <cell r="R112" t="str">
            <v>琼台师范学院</v>
          </cell>
          <cell r="S112" t="str">
            <v>本科</v>
          </cell>
          <cell r="T112" t="str">
            <v>学士</v>
          </cell>
          <cell r="U112" t="str">
            <v>2021.06</v>
          </cell>
          <cell r="V112" t="str">
            <v>计算机科学与技术</v>
          </cell>
          <cell r="W112" t="str">
            <v>琼台师范学院</v>
          </cell>
        </row>
        <row r="113">
          <cell r="D113" t="str">
            <v>周仙敏</v>
          </cell>
          <cell r="E113" t="str">
            <v>女</v>
          </cell>
          <cell r="F113" t="str">
            <v>1995-07-16</v>
          </cell>
          <cell r="G113" t="str">
            <v>460006199507165942</v>
          </cell>
          <cell r="H113" t="str">
            <v>黎族</v>
          </cell>
          <cell r="I113" t="str">
            <v>海南省万宁市</v>
          </cell>
          <cell r="J113" t="str">
            <v>助教</v>
          </cell>
          <cell r="K113" t="str">
            <v>中共党员</v>
          </cell>
          <cell r="L113" t="str">
            <v>健康</v>
          </cell>
          <cell r="M113" t="str">
            <v>未婚</v>
          </cell>
          <cell r="N113" t="str">
            <v>本科</v>
          </cell>
          <cell r="O113" t="str">
            <v>学士</v>
          </cell>
          <cell r="P113" t="str">
            <v>2018.7</v>
          </cell>
          <cell r="Q113" t="str">
            <v>计算机科学与技术</v>
          </cell>
          <cell r="R113" t="str">
            <v>西南民族大学</v>
          </cell>
          <cell r="S113" t="str">
            <v>研究生</v>
          </cell>
          <cell r="T113" t="str">
            <v>硕士</v>
          </cell>
          <cell r="U113" t="str">
            <v>2020.6</v>
          </cell>
          <cell r="V113" t="str">
            <v>农业工程与信息技术</v>
          </cell>
          <cell r="W113" t="str">
            <v>西南民族大学</v>
          </cell>
        </row>
        <row r="114">
          <cell r="D114" t="str">
            <v>王立颖</v>
          </cell>
          <cell r="E114" t="str">
            <v>男</v>
          </cell>
          <cell r="F114" t="str">
            <v>1995-08-23</v>
          </cell>
          <cell r="G114" t="str">
            <v>460103199508230036</v>
          </cell>
          <cell r="H114" t="str">
            <v>汉族</v>
          </cell>
          <cell r="I114" t="str">
            <v>海南省海口市</v>
          </cell>
          <cell r="J114" t="str">
            <v>无</v>
          </cell>
          <cell r="K114" t="str">
            <v>中共党员</v>
          </cell>
          <cell r="L114" t="str">
            <v>健康</v>
          </cell>
          <cell r="M114" t="str">
            <v>未婚</v>
          </cell>
          <cell r="N114" t="str">
            <v>本科</v>
          </cell>
          <cell r="O114" t="str">
            <v>学士</v>
          </cell>
          <cell r="P114" t="str">
            <v>2018.06</v>
          </cell>
          <cell r="Q114" t="str">
            <v>信息安全</v>
          </cell>
          <cell r="R114" t="str">
            <v>广西大学</v>
          </cell>
          <cell r="S114" t="str">
            <v>研究生</v>
          </cell>
          <cell r="T114" t="str">
            <v>硕士</v>
          </cell>
          <cell r="U114" t="str">
            <v>2022.06</v>
          </cell>
          <cell r="V114" t="str">
            <v>计算机技术</v>
          </cell>
          <cell r="W114" t="str">
            <v>广西大学</v>
          </cell>
        </row>
        <row r="115">
          <cell r="D115" t="str">
            <v>李运菊</v>
          </cell>
          <cell r="E115" t="str">
            <v>女</v>
          </cell>
          <cell r="F115" t="str">
            <v>1999-03-03</v>
          </cell>
          <cell r="G115" t="str">
            <v>469022199903030327</v>
          </cell>
          <cell r="H115" t="str">
            <v>汉族</v>
          </cell>
          <cell r="I115" t="str">
            <v>海南省屯昌县</v>
          </cell>
          <cell r="J115" t="str">
            <v>无</v>
          </cell>
          <cell r="K115" t="str">
            <v>共青团员</v>
          </cell>
          <cell r="L115" t="str">
            <v>健康</v>
          </cell>
          <cell r="M115" t="str">
            <v>未婚</v>
          </cell>
          <cell r="N115" t="str">
            <v>本科</v>
          </cell>
          <cell r="O115" t="str">
            <v>学士</v>
          </cell>
          <cell r="P115" t="str">
            <v>2021.06</v>
          </cell>
          <cell r="Q115" t="str">
            <v>计算机科学与技术</v>
          </cell>
          <cell r="R115" t="str">
            <v>琼台师范学院</v>
          </cell>
          <cell r="S115" t="str">
            <v>本科</v>
          </cell>
          <cell r="T115" t="str">
            <v>学士</v>
          </cell>
          <cell r="U115" t="str">
            <v>2021.06</v>
          </cell>
          <cell r="V115" t="str">
            <v>计算机科学与技术</v>
          </cell>
          <cell r="W115" t="str">
            <v>琼台师范学院</v>
          </cell>
        </row>
        <row r="116">
          <cell r="D116" t="str">
            <v>邓孟坤</v>
          </cell>
          <cell r="E116" t="str">
            <v>男</v>
          </cell>
          <cell r="F116" t="str">
            <v>1993-01-29</v>
          </cell>
          <cell r="G116" t="str">
            <v>513022199301297998</v>
          </cell>
          <cell r="H116" t="str">
            <v>汉族</v>
          </cell>
          <cell r="I116" t="str">
            <v>四川省达州市</v>
          </cell>
          <cell r="J116" t="str">
            <v>无</v>
          </cell>
          <cell r="K116" t="str">
            <v>共青团员</v>
          </cell>
          <cell r="L116" t="str">
            <v>健康</v>
          </cell>
          <cell r="M116" t="str">
            <v>未婚</v>
          </cell>
          <cell r="N116" t="str">
            <v>本科</v>
          </cell>
          <cell r="O116" t="str">
            <v>学士</v>
          </cell>
          <cell r="P116" t="str">
            <v>2018.6</v>
          </cell>
          <cell r="Q116" t="str">
            <v>机械设计及其自动化</v>
          </cell>
          <cell r="R116" t="str">
            <v>江西科技学院</v>
          </cell>
          <cell r="S116" t="str">
            <v>本科</v>
          </cell>
          <cell r="T116" t="str">
            <v>学士</v>
          </cell>
          <cell r="U116" t="str">
            <v>2018.6</v>
          </cell>
          <cell r="V116" t="str">
            <v>机械设计及其自动化</v>
          </cell>
          <cell r="W116" t="str">
            <v>江西科技学院</v>
          </cell>
        </row>
        <row r="117">
          <cell r="D117" t="str">
            <v>胡军</v>
          </cell>
          <cell r="E117" t="str">
            <v>男</v>
          </cell>
          <cell r="F117" t="str">
            <v>1990-01-16</v>
          </cell>
          <cell r="G117" t="str">
            <v>46000419900116021X</v>
          </cell>
          <cell r="H117" t="str">
            <v>汉族</v>
          </cell>
          <cell r="I117" t="str">
            <v>海南省海口市</v>
          </cell>
          <cell r="J117" t="str">
            <v>无</v>
          </cell>
          <cell r="K117" t="str">
            <v>群众</v>
          </cell>
          <cell r="L117" t="str">
            <v>健康</v>
          </cell>
          <cell r="M117" t="str">
            <v>已婚</v>
          </cell>
          <cell r="N117" t="str">
            <v>本科</v>
          </cell>
          <cell r="O117" t="str">
            <v>学士</v>
          </cell>
          <cell r="P117" t="str">
            <v>2012.06</v>
          </cell>
          <cell r="Q117" t="str">
            <v>机械设计制造及其自动化</v>
          </cell>
          <cell r="R117" t="str">
            <v>陕西理工学院</v>
          </cell>
          <cell r="S117" t="str">
            <v>本科</v>
          </cell>
          <cell r="T117" t="str">
            <v>学士</v>
          </cell>
          <cell r="U117" t="str">
            <v>2012.06</v>
          </cell>
          <cell r="V117" t="str">
            <v>机械设计制造及其自动化</v>
          </cell>
          <cell r="W117" t="str">
            <v>陕西理工学院</v>
          </cell>
        </row>
        <row r="118">
          <cell r="D118" t="str">
            <v>严永彬</v>
          </cell>
          <cell r="E118" t="str">
            <v>男</v>
          </cell>
          <cell r="F118" t="str">
            <v>1997.08</v>
          </cell>
          <cell r="G118" t="str">
            <v>460103199708182112</v>
          </cell>
          <cell r="H118" t="str">
            <v>汉族</v>
          </cell>
          <cell r="I118" t="str">
            <v>海南省海口市</v>
          </cell>
          <cell r="J118" t="str">
            <v>无</v>
          </cell>
          <cell r="K118" t="str">
            <v>共青团员</v>
          </cell>
          <cell r="L118" t="str">
            <v>健康</v>
          </cell>
          <cell r="M118" t="str">
            <v>未婚</v>
          </cell>
          <cell r="N118" t="str">
            <v>本科</v>
          </cell>
          <cell r="O118" t="str">
            <v>学士</v>
          </cell>
          <cell r="P118" t="str">
            <v>2019.07</v>
          </cell>
          <cell r="Q118" t="str">
            <v>机械设计制造及其自动化</v>
          </cell>
          <cell r="R118" t="str">
            <v>商丘工学院</v>
          </cell>
          <cell r="S118" t="str">
            <v>本科</v>
          </cell>
          <cell r="T118" t="str">
            <v>学士</v>
          </cell>
          <cell r="U118" t="str">
            <v>2019.07</v>
          </cell>
          <cell r="V118" t="str">
            <v>机械设计制造及其自动化</v>
          </cell>
          <cell r="W118" t="str">
            <v>商丘工学院</v>
          </cell>
        </row>
        <row r="119">
          <cell r="D119" t="str">
            <v>杨生帅</v>
          </cell>
          <cell r="E119" t="str">
            <v>男</v>
          </cell>
          <cell r="F119" t="str">
            <v>1997-04-05</v>
          </cell>
          <cell r="G119" t="str">
            <v>460032199704056297</v>
          </cell>
          <cell r="H119" t="str">
            <v>汉族</v>
          </cell>
          <cell r="I119" t="str">
            <v>海南省东方市</v>
          </cell>
          <cell r="J119" t="str">
            <v>无</v>
          </cell>
          <cell r="K119" t="str">
            <v>共青团员</v>
          </cell>
          <cell r="L119" t="str">
            <v>健康</v>
          </cell>
          <cell r="M119" t="str">
            <v>未婚</v>
          </cell>
          <cell r="N119" t="str">
            <v>本科</v>
          </cell>
          <cell r="O119" t="str">
            <v>学士</v>
          </cell>
          <cell r="P119" t="str">
            <v>2020.07</v>
          </cell>
          <cell r="Q119" t="str">
            <v>机械设计制造及其自动化</v>
          </cell>
          <cell r="R119" t="str">
            <v>河南工程学院</v>
          </cell>
          <cell r="S119" t="str">
            <v>本科</v>
          </cell>
          <cell r="T119" t="str">
            <v>学士</v>
          </cell>
          <cell r="U119" t="str">
            <v>2020.07</v>
          </cell>
          <cell r="V119" t="str">
            <v>机械设计制造及其自动化</v>
          </cell>
          <cell r="W119" t="str">
            <v>河南工程学院</v>
          </cell>
        </row>
        <row r="120">
          <cell r="D120" t="str">
            <v>林泽源</v>
          </cell>
          <cell r="E120" t="str">
            <v>男</v>
          </cell>
          <cell r="F120" t="str">
            <v>1993-06-07</v>
          </cell>
          <cell r="G120" t="str">
            <v>460200199306074916</v>
          </cell>
          <cell r="H120" t="str">
            <v>汉族</v>
          </cell>
          <cell r="I120" t="str">
            <v>海南省三亚市</v>
          </cell>
          <cell r="J120" t="str">
            <v>无</v>
          </cell>
          <cell r="K120" t="str">
            <v>群众</v>
          </cell>
          <cell r="L120" t="str">
            <v>健康</v>
          </cell>
          <cell r="M120" t="str">
            <v>未婚</v>
          </cell>
          <cell r="N120" t="str">
            <v>本科</v>
          </cell>
          <cell r="O120" t="str">
            <v>学士</v>
          </cell>
          <cell r="P120" t="str">
            <v>2015.7</v>
          </cell>
          <cell r="Q120" t="str">
            <v>机械设计制造及其自动化</v>
          </cell>
          <cell r="R120" t="str">
            <v>大连民族大学</v>
          </cell>
          <cell r="S120" t="str">
            <v>本科</v>
          </cell>
          <cell r="T120" t="str">
            <v>学士</v>
          </cell>
          <cell r="U120" t="str">
            <v>2015.7</v>
          </cell>
          <cell r="V120" t="str">
            <v>机械设计制造及自动化</v>
          </cell>
          <cell r="W120" t="str">
            <v>大连民族大学</v>
          </cell>
        </row>
        <row r="121">
          <cell r="D121" t="str">
            <v>王敏先</v>
          </cell>
          <cell r="E121" t="str">
            <v>男</v>
          </cell>
          <cell r="F121" t="str">
            <v>1999.07</v>
          </cell>
          <cell r="G121" t="str">
            <v>460104199907070611</v>
          </cell>
          <cell r="H121" t="str">
            <v>汉族</v>
          </cell>
          <cell r="I121" t="str">
            <v>定安县</v>
          </cell>
          <cell r="J121" t="str">
            <v>无</v>
          </cell>
          <cell r="K121" t="str">
            <v>群众</v>
          </cell>
          <cell r="L121" t="str">
            <v>健康</v>
          </cell>
          <cell r="M121" t="str">
            <v>未婚</v>
          </cell>
          <cell r="N121" t="str">
            <v>本科</v>
          </cell>
          <cell r="O121" t="str">
            <v>学士</v>
          </cell>
          <cell r="P121" t="str">
            <v>2021.06</v>
          </cell>
          <cell r="Q121" t="str">
            <v>机械设计制造及其自动化</v>
          </cell>
          <cell r="R121" t="str">
            <v>河南工业大学</v>
          </cell>
          <cell r="S121" t="str">
            <v>本科</v>
          </cell>
          <cell r="T121" t="str">
            <v>学士</v>
          </cell>
          <cell r="U121" t="str">
            <v>2021.6</v>
          </cell>
          <cell r="V121" t="str">
            <v>机械设计制造及其自动化</v>
          </cell>
          <cell r="W121" t="str">
            <v>河南工业大学</v>
          </cell>
        </row>
        <row r="122">
          <cell r="D122" t="str">
            <v>戚建朝</v>
          </cell>
          <cell r="E122" t="str">
            <v>男</v>
          </cell>
          <cell r="F122" t="str">
            <v>1989.02</v>
          </cell>
          <cell r="G122" t="str">
            <v>460003198902052055</v>
          </cell>
          <cell r="H122" t="str">
            <v>汉族</v>
          </cell>
          <cell r="I122" t="str">
            <v>海南省儋州市</v>
          </cell>
          <cell r="J122" t="str">
            <v>无</v>
          </cell>
          <cell r="K122" t="str">
            <v>中共党员</v>
          </cell>
          <cell r="L122" t="str">
            <v>健康</v>
          </cell>
          <cell r="M122" t="str">
            <v>已婚</v>
          </cell>
          <cell r="N122" t="str">
            <v>本科</v>
          </cell>
          <cell r="O122" t="str">
            <v>学士</v>
          </cell>
          <cell r="P122" t="str">
            <v>2012.07</v>
          </cell>
          <cell r="Q122" t="str">
            <v>机械设计制造及其自动化</v>
          </cell>
          <cell r="R122" t="str">
            <v>华北水利水电学院</v>
          </cell>
          <cell r="S122" t="str">
            <v>本科</v>
          </cell>
          <cell r="T122" t="str">
            <v>学士</v>
          </cell>
          <cell r="U122" t="str">
            <v>2012.07</v>
          </cell>
          <cell r="V122" t="str">
            <v>机械设计制造及其自动化</v>
          </cell>
          <cell r="W122" t="str">
            <v>华北水利水电学院</v>
          </cell>
        </row>
        <row r="123">
          <cell r="D123" t="str">
            <v>黄鸿</v>
          </cell>
          <cell r="E123" t="str">
            <v>男</v>
          </cell>
          <cell r="F123" t="str">
            <v>1992.02</v>
          </cell>
          <cell r="G123" t="str">
            <v>460028199202220814</v>
          </cell>
          <cell r="H123" t="str">
            <v>汉族</v>
          </cell>
          <cell r="I123" t="str">
            <v>海南省临高县</v>
          </cell>
          <cell r="J123" t="str">
            <v>无</v>
          </cell>
          <cell r="K123" t="str">
            <v>群众</v>
          </cell>
          <cell r="L123" t="str">
            <v>健康</v>
          </cell>
          <cell r="M123" t="str">
            <v>未婚</v>
          </cell>
          <cell r="N123" t="str">
            <v>本科</v>
          </cell>
          <cell r="O123" t="str">
            <v>学士</v>
          </cell>
          <cell r="P123" t="str">
            <v>2014.07</v>
          </cell>
          <cell r="Q123" t="str">
            <v> 机械设计制造及其自动化</v>
          </cell>
          <cell r="R123" t="str">
            <v>大连民族学院</v>
          </cell>
          <cell r="S123" t="str">
            <v>本科</v>
          </cell>
          <cell r="T123" t="str">
            <v>学士</v>
          </cell>
          <cell r="U123" t="str">
            <v>2014.07</v>
          </cell>
          <cell r="V123" t="str">
            <v> 机械设计制造及其自动化</v>
          </cell>
          <cell r="W123" t="str">
            <v>大连民族学院</v>
          </cell>
        </row>
        <row r="124">
          <cell r="D124" t="str">
            <v>李文宇</v>
          </cell>
          <cell r="E124" t="str">
            <v>男</v>
          </cell>
          <cell r="F124" t="str">
            <v>1991-10-04</v>
          </cell>
          <cell r="G124" t="str">
            <v>140109199110044210</v>
          </cell>
          <cell r="H124" t="str">
            <v>汉族</v>
          </cell>
          <cell r="I124" t="str">
            <v>山西省太原市·</v>
          </cell>
          <cell r="J124" t="str">
            <v>机电工程师</v>
          </cell>
          <cell r="K124" t="str">
            <v>群众</v>
          </cell>
          <cell r="L124" t="str">
            <v>健康</v>
          </cell>
          <cell r="M124" t="str">
            <v>已婚</v>
          </cell>
          <cell r="N124" t="str">
            <v>本科</v>
          </cell>
          <cell r="O124" t="str">
            <v>学士</v>
          </cell>
          <cell r="P124" t="str">
            <v>2014-07</v>
          </cell>
          <cell r="Q124" t="str">
            <v>机械设计制造及自动化</v>
          </cell>
          <cell r="R124" t="str">
            <v>太原理工大学现代科技学院</v>
          </cell>
          <cell r="S124" t="str">
            <v>本科</v>
          </cell>
          <cell r="T124" t="str">
            <v>学士</v>
          </cell>
          <cell r="U124" t="str">
            <v>往届毕业生</v>
          </cell>
          <cell r="V124" t="str">
            <v>机械设计制造及自动化</v>
          </cell>
          <cell r="W124" t="str">
            <v>太原理工大学现代科技学院</v>
          </cell>
        </row>
        <row r="125">
          <cell r="D125" t="str">
            <v>戴奇江</v>
          </cell>
          <cell r="E125" t="str">
            <v>男</v>
          </cell>
          <cell r="F125" t="str">
            <v>1995.06</v>
          </cell>
          <cell r="G125" t="str">
            <v>460025199506252437</v>
          </cell>
          <cell r="H125" t="str">
            <v>汉族</v>
          </cell>
          <cell r="I125" t="str">
            <v>海南省定安县</v>
          </cell>
          <cell r="J125" t="str">
            <v>机械制造工程助理工程师</v>
          </cell>
          <cell r="K125" t="str">
            <v>群众</v>
          </cell>
          <cell r="L125" t="str">
            <v>健康</v>
          </cell>
          <cell r="M125" t="str">
            <v>未婚</v>
          </cell>
          <cell r="N125" t="str">
            <v>本科</v>
          </cell>
          <cell r="O125" t="str">
            <v>学士</v>
          </cell>
          <cell r="P125" t="str">
            <v>2018.06</v>
          </cell>
          <cell r="Q125" t="str">
            <v>机械设计制造及其自动化</v>
          </cell>
          <cell r="R125" t="str">
            <v>河北工业大学</v>
          </cell>
          <cell r="S125" t="str">
            <v>本科</v>
          </cell>
          <cell r="T125" t="str">
            <v>学士</v>
          </cell>
          <cell r="U125" t="str">
            <v>2018.06</v>
          </cell>
          <cell r="V125" t="str">
            <v>机械设计制造及其自动化</v>
          </cell>
          <cell r="W125" t="str">
            <v>河北工业大学</v>
          </cell>
        </row>
        <row r="126">
          <cell r="D126" t="str">
            <v>李庆超</v>
          </cell>
          <cell r="E126" t="str">
            <v>男</v>
          </cell>
          <cell r="F126" t="str">
            <v>1990-06-14</v>
          </cell>
          <cell r="G126" t="str">
            <v>460027199006140634</v>
          </cell>
          <cell r="H126" t="str">
            <v>汉族</v>
          </cell>
          <cell r="I126" t="str">
            <v>海南省澄迈县</v>
          </cell>
          <cell r="J126" t="str">
            <v>无</v>
          </cell>
          <cell r="K126" t="str">
            <v>群众</v>
          </cell>
          <cell r="L126" t="str">
            <v>健康</v>
          </cell>
          <cell r="M126" t="str">
            <v>未婚</v>
          </cell>
          <cell r="N126" t="str">
            <v>本科</v>
          </cell>
          <cell r="O126" t="str">
            <v>学士</v>
          </cell>
          <cell r="P126" t="str">
            <v>2013.07</v>
          </cell>
          <cell r="Q126" t="str">
            <v>机械制造设计及其自动化</v>
          </cell>
          <cell r="R126" t="str">
            <v>大连名字学院</v>
          </cell>
          <cell r="S126" t="str">
            <v>本科</v>
          </cell>
          <cell r="T126" t="str">
            <v>学士</v>
          </cell>
          <cell r="U126" t="str">
            <v>2013.07</v>
          </cell>
          <cell r="V126" t="str">
            <v>机械设计制造及其自动化</v>
          </cell>
          <cell r="W126" t="str">
            <v>大连民族学院</v>
          </cell>
        </row>
        <row r="127">
          <cell r="D127" t="str">
            <v>温焕</v>
          </cell>
          <cell r="E127" t="str">
            <v>女</v>
          </cell>
          <cell r="F127" t="str">
            <v>1993.10</v>
          </cell>
          <cell r="G127" t="str">
            <v>410423199310298820</v>
          </cell>
          <cell r="H127" t="str">
            <v>汉族</v>
          </cell>
          <cell r="I127" t="str">
            <v>河南省平顶山市</v>
          </cell>
          <cell r="J127" t="str">
            <v>护师</v>
          </cell>
          <cell r="K127" t="str">
            <v>群众</v>
          </cell>
          <cell r="L127" t="str">
            <v>健康</v>
          </cell>
          <cell r="M127" t="str">
            <v>未婚</v>
          </cell>
          <cell r="N127" t="str">
            <v>本科</v>
          </cell>
          <cell r="O127" t="str">
            <v>学士</v>
          </cell>
          <cell r="P127" t="str">
            <v>2017.06</v>
          </cell>
          <cell r="Q127" t="str">
            <v>护理学</v>
          </cell>
          <cell r="R127" t="str">
            <v>海南医学院</v>
          </cell>
          <cell r="S127" t="str">
            <v>研究生</v>
          </cell>
          <cell r="T127" t="str">
            <v>硕士</v>
          </cell>
          <cell r="U127" t="str">
            <v>2020.06</v>
          </cell>
          <cell r="V127" t="str">
            <v>护理</v>
          </cell>
          <cell r="W127" t="str">
            <v>湖州师范学院</v>
          </cell>
        </row>
        <row r="128">
          <cell r="D128" t="str">
            <v>周文杰</v>
          </cell>
          <cell r="E128" t="str">
            <v>女</v>
          </cell>
          <cell r="F128" t="str">
            <v>1992-03-21</v>
          </cell>
          <cell r="G128" t="str">
            <v>420683199203211522</v>
          </cell>
          <cell r="H128" t="str">
            <v>汉族</v>
          </cell>
          <cell r="I128" t="str">
            <v>湖北省枣阳市</v>
          </cell>
          <cell r="J128" t="str">
            <v>初级</v>
          </cell>
          <cell r="K128" t="str">
            <v>中共预备党员</v>
          </cell>
          <cell r="L128" t="str">
            <v>健康</v>
          </cell>
          <cell r="M128" t="str">
            <v>未婚</v>
          </cell>
          <cell r="N128" t="str">
            <v>大专</v>
          </cell>
          <cell r="O128" t="str">
            <v>学士</v>
          </cell>
          <cell r="P128" t="str">
            <v>2015.6</v>
          </cell>
          <cell r="Q128" t="str">
            <v>护理学</v>
          </cell>
          <cell r="R128" t="str">
            <v>武汉大学</v>
          </cell>
          <cell r="S128" t="str">
            <v>研究生</v>
          </cell>
          <cell r="T128" t="str">
            <v>硕士</v>
          </cell>
          <cell r="U128" t="str">
            <v>2022.06</v>
          </cell>
          <cell r="V128" t="str">
            <v>护理学</v>
          </cell>
          <cell r="W128" t="str">
            <v>海南医学院</v>
          </cell>
        </row>
        <row r="129">
          <cell r="D129" t="str">
            <v>胡荣</v>
          </cell>
          <cell r="E129" t="str">
            <v>女</v>
          </cell>
          <cell r="F129" t="str">
            <v>1993-06-24</v>
          </cell>
          <cell r="G129" t="str">
            <v>360424199306241348</v>
          </cell>
          <cell r="H129" t="str">
            <v>汉族</v>
          </cell>
          <cell r="I129" t="str">
            <v>江西省九江市</v>
          </cell>
          <cell r="J129" t="str">
            <v>无</v>
          </cell>
          <cell r="K129" t="str">
            <v>中共预备党员</v>
          </cell>
          <cell r="L129" t="str">
            <v>健康</v>
          </cell>
          <cell r="M129" t="str">
            <v>已婚</v>
          </cell>
          <cell r="N129" t="str">
            <v>大专</v>
          </cell>
          <cell r="O129" t="str">
            <v>无</v>
          </cell>
          <cell r="P129" t="str">
            <v>2017.06</v>
          </cell>
          <cell r="Q129" t="str">
            <v>助产学</v>
          </cell>
          <cell r="R129" t="str">
            <v>海南医学院</v>
          </cell>
          <cell r="S129" t="str">
            <v>研究生</v>
          </cell>
          <cell r="T129" t="str">
            <v>硕士</v>
          </cell>
          <cell r="U129" t="str">
            <v>2022.06</v>
          </cell>
          <cell r="V129" t="str">
            <v>护理</v>
          </cell>
          <cell r="W129" t="str">
            <v>海南医学院</v>
          </cell>
        </row>
        <row r="130">
          <cell r="D130" t="str">
            <v>陈丽花</v>
          </cell>
          <cell r="E130" t="str">
            <v>女</v>
          </cell>
          <cell r="F130" t="str">
            <v>1994-12-06</v>
          </cell>
          <cell r="G130" t="str">
            <v>460026199412062129</v>
          </cell>
          <cell r="H130" t="str">
            <v>汉族</v>
          </cell>
          <cell r="I130" t="str">
            <v>海南省屯昌县</v>
          </cell>
          <cell r="J130" t="str">
            <v>护师</v>
          </cell>
          <cell r="K130" t="str">
            <v>中共预备党员</v>
          </cell>
          <cell r="L130" t="str">
            <v>健康</v>
          </cell>
          <cell r="M130" t="str">
            <v>未婚</v>
          </cell>
          <cell r="N130" t="str">
            <v>本科</v>
          </cell>
          <cell r="O130" t="str">
            <v>学士</v>
          </cell>
          <cell r="P130" t="str">
            <v>2018.06</v>
          </cell>
          <cell r="Q130" t="str">
            <v>护理</v>
          </cell>
          <cell r="R130" t="str">
            <v>海南医学院</v>
          </cell>
          <cell r="S130" t="str">
            <v>研究生</v>
          </cell>
          <cell r="T130" t="str">
            <v>硕士</v>
          </cell>
          <cell r="U130" t="str">
            <v>2022.06</v>
          </cell>
          <cell r="V130" t="str">
            <v>护理</v>
          </cell>
          <cell r="W130" t="str">
            <v>海南医学院</v>
          </cell>
        </row>
        <row r="131">
          <cell r="D131" t="str">
            <v>杨蕊</v>
          </cell>
          <cell r="E131" t="str">
            <v>女</v>
          </cell>
          <cell r="F131" t="str">
            <v>1990-07-05</v>
          </cell>
          <cell r="G131" t="str">
            <v>150424199007050024</v>
          </cell>
          <cell r="H131" t="str">
            <v>汉族</v>
          </cell>
          <cell r="I131" t="str">
            <v>内蒙古自治区赤峰市林西县</v>
          </cell>
          <cell r="J131" t="str">
            <v>主管护师</v>
          </cell>
          <cell r="K131" t="str">
            <v>群众</v>
          </cell>
          <cell r="L131" t="str">
            <v>健康</v>
          </cell>
          <cell r="M131" t="str">
            <v>已婚</v>
          </cell>
          <cell r="N131" t="str">
            <v>大专</v>
          </cell>
          <cell r="O131" t="str">
            <v>无</v>
          </cell>
          <cell r="P131" t="str">
            <v>2012.06</v>
          </cell>
          <cell r="Q131" t="str">
            <v>护理</v>
          </cell>
          <cell r="R131" t="str">
            <v>吉林医药学院</v>
          </cell>
          <cell r="S131" t="str">
            <v>研究生</v>
          </cell>
          <cell r="T131" t="str">
            <v>硕士</v>
          </cell>
          <cell r="U131" t="str">
            <v>2017.06</v>
          </cell>
          <cell r="V131" t="str">
            <v>护理</v>
          </cell>
          <cell r="W131" t="str">
            <v>吉林大学</v>
          </cell>
        </row>
        <row r="132">
          <cell r="D132" t="str">
            <v>房博</v>
          </cell>
          <cell r="E132" t="str">
            <v>女</v>
          </cell>
          <cell r="F132" t="str">
            <v>1996.02</v>
          </cell>
          <cell r="G132" t="str">
            <v>230183199602191220</v>
          </cell>
          <cell r="H132" t="str">
            <v>汉族</v>
          </cell>
          <cell r="I132" t="str">
            <v>黑龙江省尚志市</v>
          </cell>
          <cell r="J132" t="str">
            <v>初级护师</v>
          </cell>
          <cell r="K132" t="str">
            <v>中共党员</v>
          </cell>
          <cell r="L132" t="str">
            <v>健康</v>
          </cell>
          <cell r="M132" t="str">
            <v>未婚</v>
          </cell>
          <cell r="N132" t="str">
            <v>本科</v>
          </cell>
          <cell r="O132" t="str">
            <v>学士</v>
          </cell>
          <cell r="P132" t="str">
            <v>2019.06</v>
          </cell>
          <cell r="Q132" t="str">
            <v>护理学</v>
          </cell>
          <cell r="R132" t="str">
            <v>常州大学</v>
          </cell>
          <cell r="S132" t="str">
            <v>研究生</v>
          </cell>
          <cell r="T132" t="str">
            <v>硕士</v>
          </cell>
          <cell r="U132" t="str">
            <v>2022.06</v>
          </cell>
          <cell r="V132" t="str">
            <v>护理</v>
          </cell>
          <cell r="W132" t="str">
            <v>牡丹江医学院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topLeftCell="A34" workbookViewId="0">
      <selection activeCell="L15" sqref="L15:L16"/>
    </sheetView>
  </sheetViews>
  <sheetFormatPr defaultColWidth="9" defaultRowHeight="35" customHeight="1"/>
  <cols>
    <col min="1" max="1" width="6.75" style="4" customWidth="1"/>
    <col min="2" max="2" width="14.5833333333333" style="5" customWidth="1"/>
    <col min="3" max="3" width="10.375" customWidth="1"/>
    <col min="4" max="4" width="8.875" customWidth="1"/>
    <col min="5" max="5" width="12.5" customWidth="1"/>
    <col min="6" max="6" width="11.375" customWidth="1"/>
    <col min="7" max="7" width="11.5" customWidth="1"/>
    <col min="8" max="8" width="16.625" style="5" customWidth="1"/>
    <col min="9" max="9" width="9.375" customWidth="1"/>
    <col min="10" max="10" width="9.75" customWidth="1"/>
    <col min="11" max="11" width="17.875" customWidth="1"/>
    <col min="12" max="12" width="13.5" style="4" customWidth="1"/>
  </cols>
  <sheetData>
    <row r="1" ht="3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1" customHeight="1" spans="1:12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8" t="s">
        <v>11</v>
      </c>
      <c r="L2" s="7" t="s">
        <v>12</v>
      </c>
    </row>
    <row r="3" s="2" customFormat="1" ht="36" customHeight="1" spans="1:12">
      <c r="A3" s="9">
        <v>1</v>
      </c>
      <c r="B3" s="10" t="s">
        <v>13</v>
      </c>
      <c r="C3" s="11" t="s">
        <v>14</v>
      </c>
      <c r="D3" s="11" t="str">
        <f>VLOOKUP(C3:C33,'[2]4049_62b524ed4231a'!$D$3:$E$132,2,FALSE)</f>
        <v>女</v>
      </c>
      <c r="E3" s="11" t="str">
        <f>VLOOKUP(C3:C33,'[2]4049_62b524ed4231a'!$D$3:$F$132,3,FALSE)</f>
        <v>1994-03-21</v>
      </c>
      <c r="F3" s="11" t="str">
        <f>VLOOKUP(C3:C33,'[2]4049_62b524ed4231a'!$D$3:$S$132,16,FALSE)</f>
        <v>研究生</v>
      </c>
      <c r="G3" s="11" t="str">
        <f>VLOOKUP(C3:C33,'[2]4049_62b524ed4231a'!$D$3:$T$132,17,FALSE)</f>
        <v>硕士</v>
      </c>
      <c r="H3" s="12" t="str">
        <f>VLOOKUP(C3:C33,'[2]4049_62b524ed4231a'!$D$3:$W$132,20,FALSE)</f>
        <v>海南医学院</v>
      </c>
      <c r="I3" s="11">
        <f>VLOOKUP(C3:C33,[1]Sheet1!$D$3:$E$126,2,FALSE)</f>
        <v>59</v>
      </c>
      <c r="J3" s="9">
        <v>86.4</v>
      </c>
      <c r="K3" s="21">
        <f t="shared" ref="K3:K9" si="0">I3*0.5+J3*0.5</f>
        <v>72.7</v>
      </c>
      <c r="L3" s="21" t="s">
        <v>15</v>
      </c>
    </row>
    <row r="4" s="2" customFormat="1" ht="36" customHeight="1" spans="1:12">
      <c r="A4" s="9">
        <v>2</v>
      </c>
      <c r="B4" s="13"/>
      <c r="C4" s="11" t="s">
        <v>16</v>
      </c>
      <c r="D4" s="11" t="str">
        <f>VLOOKUP(C4:C46,'[2]4049_62b524ed4231a'!$D$3:$E$132,2,FALSE)</f>
        <v>男</v>
      </c>
      <c r="E4" s="11" t="str">
        <f>VLOOKUP(C4:C46,'[2]4049_62b524ed4231a'!$D$3:$F$132,3,FALSE)</f>
        <v>1992-09-12</v>
      </c>
      <c r="F4" s="11" t="str">
        <f>VLOOKUP(C4:C46,'[2]4049_62b524ed4231a'!$D$3:$S$132,16,FALSE)</f>
        <v>研究生</v>
      </c>
      <c r="G4" s="11" t="str">
        <f>VLOOKUP(C4:C46,'[2]4049_62b524ed4231a'!$D$3:$T$132,17,FALSE)</f>
        <v>硕士</v>
      </c>
      <c r="H4" s="12" t="str">
        <f>VLOOKUP(C4:C46,'[2]4049_62b524ed4231a'!$D$3:$W$132,20,FALSE)</f>
        <v>海南医学院</v>
      </c>
      <c r="I4" s="11">
        <f>VLOOKUP(C4:C46,[1]Sheet1!$D$3:$E$126,2,FALSE)</f>
        <v>57</v>
      </c>
      <c r="J4" s="9">
        <v>87.8</v>
      </c>
      <c r="K4" s="21">
        <f t="shared" si="0"/>
        <v>72.4</v>
      </c>
      <c r="L4" s="21" t="s">
        <v>15</v>
      </c>
    </row>
    <row r="5" s="2" customFormat="1" ht="36" customHeight="1" spans="1:12">
      <c r="A5" s="9">
        <v>3</v>
      </c>
      <c r="B5" s="13"/>
      <c r="C5" s="11" t="s">
        <v>17</v>
      </c>
      <c r="D5" s="11" t="str">
        <f>VLOOKUP(C5:C47,'[2]4049_62b524ed4231a'!$D$3:$E$132,2,FALSE)</f>
        <v>男</v>
      </c>
      <c r="E5" s="11" t="str">
        <f>VLOOKUP(C5:C47,'[2]4049_62b524ed4231a'!$D$3:$F$132,3,FALSE)</f>
        <v>1995-03-29</v>
      </c>
      <c r="F5" s="11" t="str">
        <f>VLOOKUP(C5:C47,'[2]4049_62b524ed4231a'!$D$3:$S$132,16,FALSE)</f>
        <v>本科</v>
      </c>
      <c r="G5" s="11" t="str">
        <f>VLOOKUP(C5:C47,'[2]4049_62b524ed4231a'!$D$3:$T$132,17,FALSE)</f>
        <v>学士</v>
      </c>
      <c r="H5" s="12" t="str">
        <f>VLOOKUP(C5:C47,'[2]4049_62b524ed4231a'!$D$3:$W$132,20,FALSE)</f>
        <v>海南医学院</v>
      </c>
      <c r="I5" s="11">
        <f>VLOOKUP(C5:C47,[1]Sheet1!$D$3:$E$126,2,FALSE)</f>
        <v>65</v>
      </c>
      <c r="J5" s="9">
        <v>59.2</v>
      </c>
      <c r="K5" s="21">
        <f t="shared" si="0"/>
        <v>62.1</v>
      </c>
      <c r="L5" s="21"/>
    </row>
    <row r="6" s="2" customFormat="1" ht="36" customHeight="1" spans="1:12">
      <c r="A6" s="9">
        <v>4</v>
      </c>
      <c r="B6" s="14"/>
      <c r="C6" s="11" t="s">
        <v>18</v>
      </c>
      <c r="D6" s="11" t="str">
        <f>VLOOKUP(C6:C48,'[2]4049_62b524ed4231a'!$D$3:$E$132,2,FALSE)</f>
        <v>女</v>
      </c>
      <c r="E6" s="11" t="str">
        <f>VLOOKUP(C6:C48,'[2]4049_62b524ed4231a'!$D$3:$F$132,3,FALSE)</f>
        <v>1992-02-18</v>
      </c>
      <c r="F6" s="11" t="str">
        <f>VLOOKUP(C6:C48,'[2]4049_62b524ed4231a'!$D$3:$S$132,16,FALSE)</f>
        <v>本科</v>
      </c>
      <c r="G6" s="11" t="str">
        <f>VLOOKUP(C6:C48,'[2]4049_62b524ed4231a'!$D$3:$T$132,17,FALSE)</f>
        <v>学士</v>
      </c>
      <c r="H6" s="12" t="str">
        <f>VLOOKUP(C6:C48,'[2]4049_62b524ed4231a'!$D$3:$W$132,20,FALSE)</f>
        <v>长沙医学院</v>
      </c>
      <c r="I6" s="11">
        <f>VLOOKUP(C6:C48,[1]Sheet1!$D$3:$E$126,2,FALSE)</f>
        <v>61</v>
      </c>
      <c r="J6" s="9">
        <v>60</v>
      </c>
      <c r="K6" s="21">
        <f t="shared" si="0"/>
        <v>60.5</v>
      </c>
      <c r="L6" s="21"/>
    </row>
    <row r="7" s="2" customFormat="1" ht="39" customHeight="1" spans="1:12">
      <c r="A7" s="15">
        <v>1</v>
      </c>
      <c r="B7" s="10" t="s">
        <v>19</v>
      </c>
      <c r="C7" s="11" t="s">
        <v>20</v>
      </c>
      <c r="D7" s="11" t="str">
        <f>VLOOKUP(C7:C49,'[2]4049_62b524ed4231a'!$D$3:$E$132,2,FALSE)</f>
        <v>男</v>
      </c>
      <c r="E7" s="11" t="str">
        <f>VLOOKUP(C7:C49,'[2]4049_62b524ed4231a'!$D$3:$F$132,3,FALSE)</f>
        <v>1987-02-23</v>
      </c>
      <c r="F7" s="11" t="str">
        <f>VLOOKUP(C7:C49,'[2]4049_62b524ed4231a'!$D$3:$S$132,16,FALSE)</f>
        <v>研究生</v>
      </c>
      <c r="G7" s="11" t="str">
        <f>VLOOKUP(C7:C49,'[2]4049_62b524ed4231a'!$D$3:$T$132,17,FALSE)</f>
        <v>硕士</v>
      </c>
      <c r="H7" s="12" t="str">
        <f>VLOOKUP(C7:C49,'[2]4049_62b524ed4231a'!$D$3:$W$132,20,FALSE)</f>
        <v>海南医学院</v>
      </c>
      <c r="I7" s="11">
        <f>VLOOKUP(C7:C49,[1]Sheet1!$D$3:$E$126,2,FALSE)</f>
        <v>46</v>
      </c>
      <c r="J7" s="9">
        <v>85.8</v>
      </c>
      <c r="K7" s="21">
        <f t="shared" si="0"/>
        <v>65.9</v>
      </c>
      <c r="L7" s="21" t="s">
        <v>15</v>
      </c>
    </row>
    <row r="8" s="2" customFormat="1" ht="42" customHeight="1" spans="1:12">
      <c r="A8" s="15">
        <v>2</v>
      </c>
      <c r="B8" s="13"/>
      <c r="C8" s="11" t="s">
        <v>21</v>
      </c>
      <c r="D8" s="11" t="str">
        <f>VLOOKUP(C8:C51,'[2]4049_62b524ed4231a'!$D$3:$E$132,2,FALSE)</f>
        <v>女</v>
      </c>
      <c r="E8" s="11" t="str">
        <f>VLOOKUP(C8:C51,'[2]4049_62b524ed4231a'!$D$3:$F$132,3,FALSE)</f>
        <v>1988-03-19</v>
      </c>
      <c r="F8" s="11" t="str">
        <f>VLOOKUP(C8:C51,'[2]4049_62b524ed4231a'!$D$3:$S$132,16,FALSE)</f>
        <v>本科</v>
      </c>
      <c r="G8" s="11" t="str">
        <f>VLOOKUP(C8:C51,'[2]4049_62b524ed4231a'!$D$3:$T$132,17,FALSE)</f>
        <v>学士</v>
      </c>
      <c r="H8" s="12" t="str">
        <f>VLOOKUP(C8:C51,'[2]4049_62b524ed4231a'!$D$3:$W$132,20,FALSE)</f>
        <v>赣南医学院</v>
      </c>
      <c r="I8" s="11">
        <f>VLOOKUP(C8:C51,[1]Sheet1!$D$3:$E$126,2,FALSE)</f>
        <v>53</v>
      </c>
      <c r="J8" s="9">
        <v>57</v>
      </c>
      <c r="K8" s="21">
        <f t="shared" si="0"/>
        <v>55</v>
      </c>
      <c r="L8" s="21"/>
    </row>
    <row r="9" s="2" customFormat="1" ht="39" customHeight="1" spans="1:12">
      <c r="A9" s="15">
        <v>3</v>
      </c>
      <c r="B9" s="13"/>
      <c r="C9" s="11" t="s">
        <v>22</v>
      </c>
      <c r="D9" s="11" t="str">
        <f>VLOOKUP(C9:C50,'[2]4049_62b524ed4231a'!$D$3:$E$132,2,FALSE)</f>
        <v>女</v>
      </c>
      <c r="E9" s="11" t="str">
        <f>VLOOKUP(C9:C50,'[2]4049_62b524ed4231a'!$D$3:$F$132,3,FALSE)</f>
        <v>1995.09</v>
      </c>
      <c r="F9" s="11" t="str">
        <f>VLOOKUP(C9:C50,'[2]4049_62b524ed4231a'!$D$3:$S$132,16,FALSE)</f>
        <v>本科</v>
      </c>
      <c r="G9" s="11" t="str">
        <f>VLOOKUP(C9:C50,'[2]4049_62b524ed4231a'!$D$3:$T$132,17,FALSE)</f>
        <v>学士</v>
      </c>
      <c r="H9" s="12" t="str">
        <f>VLOOKUP(C9:C50,'[2]4049_62b524ed4231a'!$D$3:$W$132,20,FALSE)</f>
        <v>湘南学院</v>
      </c>
      <c r="I9" s="11">
        <f>VLOOKUP(C9:C50,[1]Sheet1!$D$3:$E$126,2,FALSE)</f>
        <v>40</v>
      </c>
      <c r="J9" s="9">
        <v>58.6</v>
      </c>
      <c r="K9" s="21">
        <f t="shared" si="0"/>
        <v>49.3</v>
      </c>
      <c r="L9" s="21"/>
    </row>
    <row r="10" s="2" customFormat="1" ht="46" customHeight="1" spans="1:12">
      <c r="A10" s="9">
        <v>1</v>
      </c>
      <c r="B10" s="10" t="s">
        <v>23</v>
      </c>
      <c r="C10" s="11" t="s">
        <v>24</v>
      </c>
      <c r="D10" s="11" t="str">
        <f>VLOOKUP(C10:C52,'[2]4049_62b524ed4231a'!$D$3:$E$132,2,FALSE)</f>
        <v>女</v>
      </c>
      <c r="E10" s="11" t="str">
        <f>VLOOKUP(C10:C52,'[2]4049_62b524ed4231a'!$D$3:$F$132,3,FALSE)</f>
        <v>1994-02-11</v>
      </c>
      <c r="F10" s="11" t="str">
        <f>VLOOKUP(C10:C52,'[2]4049_62b524ed4231a'!$D$3:$S$132,16,FALSE)</f>
        <v>本科</v>
      </c>
      <c r="G10" s="11" t="str">
        <f>VLOOKUP(C10:C52,'[2]4049_62b524ed4231a'!$D$3:$T$132,17,FALSE)</f>
        <v>学士</v>
      </c>
      <c r="H10" s="12" t="str">
        <f>VLOOKUP(C10:C52,'[2]4049_62b524ed4231a'!$D$3:$W$132,20,FALSE)</f>
        <v>长沙医学院</v>
      </c>
      <c r="I10" s="11">
        <f>VLOOKUP(C10:C52,[1]Sheet1!$D$3:$E$126,2,FALSE)</f>
        <v>38</v>
      </c>
      <c r="J10" s="9">
        <v>85</v>
      </c>
      <c r="K10" s="21">
        <f t="shared" ref="K10:K45" si="1">I10*0.5+J10*0.5</f>
        <v>61.5</v>
      </c>
      <c r="L10" s="21" t="s">
        <v>15</v>
      </c>
    </row>
    <row r="11" s="2" customFormat="1" ht="42" customHeight="1" spans="1:12">
      <c r="A11" s="9">
        <v>2</v>
      </c>
      <c r="B11" s="14"/>
      <c r="C11" s="11" t="s">
        <v>25</v>
      </c>
      <c r="D11" s="11" t="str">
        <f>VLOOKUP(C11:C53,'[2]4049_62b524ed4231a'!$D$3:$E$132,2,FALSE)</f>
        <v>男</v>
      </c>
      <c r="E11" s="11" t="str">
        <f>VLOOKUP(C11:C53,'[2]4049_62b524ed4231a'!$D$3:$F$132,3,FALSE)</f>
        <v>1997.11</v>
      </c>
      <c r="F11" s="11" t="str">
        <f>VLOOKUP(C11:C53,'[2]4049_62b524ed4231a'!$D$3:$S$132,16,FALSE)</f>
        <v>本科</v>
      </c>
      <c r="G11" s="11" t="str">
        <f>VLOOKUP(C11:C53,'[2]4049_62b524ed4231a'!$D$3:$T$132,17,FALSE)</f>
        <v>学士</v>
      </c>
      <c r="H11" s="12" t="str">
        <f>VLOOKUP(C11:C53,'[2]4049_62b524ed4231a'!$D$3:$W$132,20,FALSE)</f>
        <v>三峡大学</v>
      </c>
      <c r="I11" s="11">
        <f>VLOOKUP(C11:C53,[1]Sheet1!$D$3:$E$126,2,FALSE)</f>
        <v>36</v>
      </c>
      <c r="J11" s="9" t="s">
        <v>26</v>
      </c>
      <c r="K11" s="21"/>
      <c r="L11" s="21"/>
    </row>
    <row r="12" s="2" customFormat="1" ht="44" customHeight="1" spans="1:12">
      <c r="A12" s="9">
        <v>1</v>
      </c>
      <c r="B12" s="16" t="s">
        <v>27</v>
      </c>
      <c r="C12" s="11" t="s">
        <v>28</v>
      </c>
      <c r="D12" s="11" t="str">
        <f>VLOOKUP(C12:C54,'[2]4049_62b524ed4231a'!$D$3:$E$132,2,FALSE)</f>
        <v>女</v>
      </c>
      <c r="E12" s="11" t="str">
        <f>VLOOKUP(C12:C54,'[2]4049_62b524ed4231a'!$D$3:$F$132,3,FALSE)</f>
        <v>1997.11.16</v>
      </c>
      <c r="F12" s="11" t="str">
        <f>VLOOKUP(C12:C54,'[2]4049_62b524ed4231a'!$D$3:$S$132,16,FALSE)</f>
        <v>研究生</v>
      </c>
      <c r="G12" s="11" t="str">
        <f>VLOOKUP(C12:C54,'[2]4049_62b524ed4231a'!$D$3:$T$132,17,FALSE)</f>
        <v>硕士</v>
      </c>
      <c r="H12" s="12" t="str">
        <f>VLOOKUP(C12:C54,'[2]4049_62b524ed4231a'!$D$3:$W$132,20,FALSE)</f>
        <v>北京体育大学</v>
      </c>
      <c r="I12" s="11">
        <f>VLOOKUP(C12:C54,[1]Sheet1!$D$3:$E$126,2,FALSE)</f>
        <v>54</v>
      </c>
      <c r="J12" s="9">
        <v>86.4</v>
      </c>
      <c r="K12" s="21">
        <f t="shared" si="1"/>
        <v>70.2</v>
      </c>
      <c r="L12" s="21" t="s">
        <v>15</v>
      </c>
    </row>
    <row r="13" s="2" customFormat="1" ht="45" customHeight="1" spans="1:12">
      <c r="A13" s="9">
        <v>2</v>
      </c>
      <c r="B13" s="17"/>
      <c r="C13" s="11" t="s">
        <v>29</v>
      </c>
      <c r="D13" s="11" t="str">
        <f>VLOOKUP(C13:C55,'[2]4049_62b524ed4231a'!$D$3:$E$132,2,FALSE)</f>
        <v>女</v>
      </c>
      <c r="E13" s="11" t="str">
        <f>VLOOKUP(C13:C55,'[2]4049_62b524ed4231a'!$D$3:$F$132,3,FALSE)</f>
        <v>1996-04-10</v>
      </c>
      <c r="F13" s="11" t="str">
        <f>VLOOKUP(C13:C55,'[2]4049_62b524ed4231a'!$D$3:$S$132,16,FALSE)</f>
        <v>研究生</v>
      </c>
      <c r="G13" s="11" t="str">
        <f>VLOOKUP(C13:C55,'[2]4049_62b524ed4231a'!$D$3:$T$132,17,FALSE)</f>
        <v>硕士</v>
      </c>
      <c r="H13" s="12" t="str">
        <f>VLOOKUP(C13:C55,'[2]4049_62b524ed4231a'!$D$3:$W$132,20,FALSE)</f>
        <v>北京体育大学</v>
      </c>
      <c r="I13" s="11">
        <f>VLOOKUP(C13:C55,[1]Sheet1!$D$3:$E$126,2,FALSE)</f>
        <v>49</v>
      </c>
      <c r="J13" s="9">
        <v>86.2</v>
      </c>
      <c r="K13" s="21">
        <f t="shared" si="1"/>
        <v>67.6</v>
      </c>
      <c r="L13" s="21" t="s">
        <v>15</v>
      </c>
    </row>
    <row r="14" s="2" customFormat="1" ht="41" customHeight="1" spans="1:12">
      <c r="A14" s="9">
        <v>3</v>
      </c>
      <c r="B14" s="18"/>
      <c r="C14" s="11" t="s">
        <v>30</v>
      </c>
      <c r="D14" s="11" t="str">
        <f>VLOOKUP(C14:C56,'[2]4049_62b524ed4231a'!$D$3:$E$132,2,FALSE)</f>
        <v>女</v>
      </c>
      <c r="E14" s="11" t="str">
        <f>VLOOKUP(C14:C56,'[2]4049_62b524ed4231a'!$D$3:$F$132,3,FALSE)</f>
        <v>1998.07.04</v>
      </c>
      <c r="F14" s="11" t="str">
        <f>VLOOKUP(C14:C56,'[2]4049_62b524ed4231a'!$D$3:$S$132,16,FALSE)</f>
        <v>研究生</v>
      </c>
      <c r="G14" s="11" t="str">
        <f>VLOOKUP(C14:C56,'[2]4049_62b524ed4231a'!$D$3:$T$132,17,FALSE)</f>
        <v>硕士</v>
      </c>
      <c r="H14" s="12" t="str">
        <f>VLOOKUP(C14:C56,'[2]4049_62b524ed4231a'!$D$3:$W$132,20,FALSE)</f>
        <v>格拉斯哥大学</v>
      </c>
      <c r="I14" s="11">
        <f>VLOOKUP(C14:C56,[1]Sheet1!$D$3:$E$126,2,FALSE)</f>
        <v>44</v>
      </c>
      <c r="J14" s="9">
        <v>84.8</v>
      </c>
      <c r="K14" s="21">
        <f t="shared" si="1"/>
        <v>64.4</v>
      </c>
      <c r="L14" s="21" t="s">
        <v>15</v>
      </c>
    </row>
    <row r="15" s="2" customFormat="1" ht="30" customHeight="1" spans="1:12">
      <c r="A15" s="9">
        <v>1</v>
      </c>
      <c r="B15" s="16" t="s">
        <v>31</v>
      </c>
      <c r="C15" s="11" t="s">
        <v>32</v>
      </c>
      <c r="D15" s="11" t="str">
        <f>VLOOKUP(C15:C57,'[2]4049_62b524ed4231a'!$D$3:$E$132,2,FALSE)</f>
        <v>男</v>
      </c>
      <c r="E15" s="11" t="str">
        <f>VLOOKUP(C15:C57,'[2]4049_62b524ed4231a'!$D$3:$F$132,3,FALSE)</f>
        <v>1992-06-05</v>
      </c>
      <c r="F15" s="11" t="str">
        <f>VLOOKUP(C15:C57,'[2]4049_62b524ed4231a'!$D$3:$S$132,16,FALSE)</f>
        <v>本科</v>
      </c>
      <c r="G15" s="11" t="str">
        <f>VLOOKUP(C15:C57,'[2]4049_62b524ed4231a'!$D$3:$T$132,17,FALSE)</f>
        <v>学士</v>
      </c>
      <c r="H15" s="12" t="str">
        <f>VLOOKUP(C15:C57,'[2]4049_62b524ed4231a'!$D$3:$W$132,20,FALSE)</f>
        <v>海南医学院</v>
      </c>
      <c r="I15" s="11">
        <f>VLOOKUP(C15:C57,[1]Sheet1!$D$3:$E$126,2,FALSE)</f>
        <v>55</v>
      </c>
      <c r="J15" s="9">
        <v>86.8</v>
      </c>
      <c r="K15" s="21">
        <f t="shared" si="1"/>
        <v>70.9</v>
      </c>
      <c r="L15" s="21" t="s">
        <v>15</v>
      </c>
    </row>
    <row r="16" s="2" customFormat="1" ht="30" customHeight="1" spans="1:12">
      <c r="A16" s="9">
        <v>2</v>
      </c>
      <c r="B16" s="17"/>
      <c r="C16" s="11" t="s">
        <v>33</v>
      </c>
      <c r="D16" s="11" t="str">
        <f>VLOOKUP(C16:C58,'[2]4049_62b524ed4231a'!$D$3:$E$132,2,FALSE)</f>
        <v>男</v>
      </c>
      <c r="E16" s="11" t="str">
        <f>VLOOKUP(C16:C58,'[2]4049_62b524ed4231a'!$D$3:$F$132,3,FALSE)</f>
        <v>1997-05-02</v>
      </c>
      <c r="F16" s="11" t="str">
        <f>VLOOKUP(C16:C58,'[2]4049_62b524ed4231a'!$D$3:$S$132,16,FALSE)</f>
        <v>本科</v>
      </c>
      <c r="G16" s="11" t="str">
        <f>VLOOKUP(C16:C58,'[2]4049_62b524ed4231a'!$D$3:$T$132,17,FALSE)</f>
        <v>学士</v>
      </c>
      <c r="H16" s="12" t="str">
        <f>VLOOKUP(C16:C58,'[2]4049_62b524ed4231a'!$D$3:$W$132,20,FALSE)</f>
        <v>海南医学院</v>
      </c>
      <c r="I16" s="11">
        <f>VLOOKUP(C16:C58,[1]Sheet1!$D$3:$E$126,2,FALSE)</f>
        <v>46</v>
      </c>
      <c r="J16" s="9">
        <v>85.8</v>
      </c>
      <c r="K16" s="21">
        <f t="shared" si="1"/>
        <v>65.9</v>
      </c>
      <c r="L16" s="21" t="s">
        <v>15</v>
      </c>
    </row>
    <row r="17" s="2" customFormat="1" ht="30" customHeight="1" spans="1:12">
      <c r="A17" s="9">
        <v>3</v>
      </c>
      <c r="B17" s="17"/>
      <c r="C17" s="11" t="s">
        <v>34</v>
      </c>
      <c r="D17" s="11" t="str">
        <f>VLOOKUP(C17:C61,'[2]4049_62b524ed4231a'!$D$3:$E$132,2,FALSE)</f>
        <v>女</v>
      </c>
      <c r="E17" s="11" t="str">
        <f>VLOOKUP(C17:C61,'[2]4049_62b524ed4231a'!$D$3:$F$132,3,FALSE)</f>
        <v>1997-05-18</v>
      </c>
      <c r="F17" s="11" t="str">
        <f>VLOOKUP(C17:C61,'[2]4049_62b524ed4231a'!$D$3:$S$132,16,FALSE)</f>
        <v>本科</v>
      </c>
      <c r="G17" s="11" t="str">
        <f>VLOOKUP(C17:C61,'[2]4049_62b524ed4231a'!$D$3:$T$132,17,FALSE)</f>
        <v>学士</v>
      </c>
      <c r="H17" s="12" t="str">
        <f>VLOOKUP(C17:C61,'[2]4049_62b524ed4231a'!$D$3:$W$132,20,FALSE)</f>
        <v>湖南医药学院</v>
      </c>
      <c r="I17" s="11">
        <f>VLOOKUP(C17:C61,[1]Sheet1!$D$3:$E$126,2,FALSE)</f>
        <v>55</v>
      </c>
      <c r="J17" s="9">
        <v>59.6</v>
      </c>
      <c r="K17" s="21">
        <f t="shared" si="1"/>
        <v>57.3</v>
      </c>
      <c r="L17" s="21"/>
    </row>
    <row r="18" s="2" customFormat="1" ht="30" customHeight="1" spans="1:12">
      <c r="A18" s="9">
        <v>4</v>
      </c>
      <c r="B18" s="17"/>
      <c r="C18" s="11" t="s">
        <v>35</v>
      </c>
      <c r="D18" s="11" t="str">
        <f>VLOOKUP(C17:C59,'[2]4049_62b524ed4231a'!$D$3:$E$132,2,FALSE)</f>
        <v>女</v>
      </c>
      <c r="E18" s="11" t="str">
        <f>VLOOKUP(C17:C59,'[2]4049_62b524ed4231a'!$D$3:$F$132,3,FALSE)</f>
        <v>1995-09-16</v>
      </c>
      <c r="F18" s="11" t="str">
        <f>VLOOKUP(C17:C59,'[2]4049_62b524ed4231a'!$D$3:$S$132,16,FALSE)</f>
        <v>本科</v>
      </c>
      <c r="G18" s="11" t="str">
        <f>VLOOKUP(C17:C59,'[2]4049_62b524ed4231a'!$D$3:$T$132,17,FALSE)</f>
        <v>学士</v>
      </c>
      <c r="H18" s="12" t="str">
        <f>VLOOKUP(C17:C59,'[2]4049_62b524ed4231a'!$D$3:$W$132,20,FALSE)</f>
        <v>湖南中医药大学</v>
      </c>
      <c r="I18" s="11">
        <f>VLOOKUP(C17:C59,[1]Sheet1!$D$3:$E$126,2,FALSE)</f>
        <v>51</v>
      </c>
      <c r="J18" s="9">
        <v>60.2</v>
      </c>
      <c r="K18" s="21">
        <f t="shared" si="1"/>
        <v>55.6</v>
      </c>
      <c r="L18" s="21"/>
    </row>
    <row r="19" s="2" customFormat="1" ht="30" customHeight="1" spans="1:12">
      <c r="A19" s="9">
        <v>5</v>
      </c>
      <c r="B19" s="17"/>
      <c r="C19" s="11" t="s">
        <v>36</v>
      </c>
      <c r="D19" s="11" t="str">
        <f>VLOOKUP(C19:C62,'[2]4049_62b524ed4231a'!$D$3:$E$132,2,FALSE)</f>
        <v>女</v>
      </c>
      <c r="E19" s="11" t="str">
        <f>VLOOKUP(C19:C62,'[2]4049_62b524ed4231a'!$D$3:$F$132,3,FALSE)</f>
        <v>1997-04-04</v>
      </c>
      <c r="F19" s="11" t="str">
        <f>VLOOKUP(C19:C62,'[2]4049_62b524ed4231a'!$D$3:$S$132,16,FALSE)</f>
        <v>本科</v>
      </c>
      <c r="G19" s="11" t="str">
        <f>VLOOKUP(C19:C62,'[2]4049_62b524ed4231a'!$D$3:$T$132,17,FALSE)</f>
        <v>学士</v>
      </c>
      <c r="H19" s="12" t="str">
        <f>VLOOKUP(C19:C62,'[2]4049_62b524ed4231a'!$D$3:$W$132,20,FALSE)</f>
        <v>山西医科大学</v>
      </c>
      <c r="I19" s="11">
        <f>VLOOKUP(C19:C62,[1]Sheet1!$D$3:$E$126,2,FALSE)</f>
        <v>50</v>
      </c>
      <c r="J19" s="9">
        <v>59.6</v>
      </c>
      <c r="K19" s="21">
        <f t="shared" si="1"/>
        <v>54.8</v>
      </c>
      <c r="L19" s="21"/>
    </row>
    <row r="20" s="2" customFormat="1" ht="30" customHeight="1" spans="1:12">
      <c r="A20" s="9">
        <v>6</v>
      </c>
      <c r="B20" s="17"/>
      <c r="C20" s="11" t="s">
        <v>37</v>
      </c>
      <c r="D20" s="11" t="str">
        <f>VLOOKUP(C20:C63,'[2]4049_62b524ed4231a'!$D$3:$E$132,2,FALSE)</f>
        <v>女</v>
      </c>
      <c r="E20" s="11" t="str">
        <f>VLOOKUP(C20:C63,'[2]4049_62b524ed4231a'!$D$3:$F$132,3,FALSE)</f>
        <v>1995-05-10</v>
      </c>
      <c r="F20" s="11" t="str">
        <f>VLOOKUP(C20:C63,'[2]4049_62b524ed4231a'!$D$3:$S$132,16,FALSE)</f>
        <v>本科</v>
      </c>
      <c r="G20" s="11" t="str">
        <f>VLOOKUP(C20:C63,'[2]4049_62b524ed4231a'!$D$3:$T$132,17,FALSE)</f>
        <v>学士</v>
      </c>
      <c r="H20" s="12" t="str">
        <f>VLOOKUP(C20:C63,'[2]4049_62b524ed4231a'!$D$3:$W$132,20,FALSE)</f>
        <v>山西中医药大学</v>
      </c>
      <c r="I20" s="11">
        <f>VLOOKUP(C20:C63,[1]Sheet1!$D$3:$E$126,2,FALSE)</f>
        <v>43</v>
      </c>
      <c r="J20" s="9">
        <v>59.4</v>
      </c>
      <c r="K20" s="21">
        <f t="shared" si="1"/>
        <v>51.2</v>
      </c>
      <c r="L20" s="21"/>
    </row>
    <row r="21" s="2" customFormat="1" ht="30" customHeight="1" spans="1:12">
      <c r="A21" s="9">
        <v>7</v>
      </c>
      <c r="B21" s="17"/>
      <c r="C21" s="11" t="s">
        <v>38</v>
      </c>
      <c r="D21" s="11" t="str">
        <f>VLOOKUP(C17:C60,'[2]4049_62b524ed4231a'!$D$3:$E$132,2,FALSE)</f>
        <v>女</v>
      </c>
      <c r="E21" s="11" t="str">
        <f>VLOOKUP(C17:C60,'[2]4049_62b524ed4231a'!$D$3:$F$132,3,FALSE)</f>
        <v>1996.09</v>
      </c>
      <c r="F21" s="11" t="str">
        <f>VLOOKUP(C17:C60,'[2]4049_62b524ed4231a'!$D$3:$S$132,16,FALSE)</f>
        <v>本科</v>
      </c>
      <c r="G21" s="11" t="str">
        <f>VLOOKUP(C17:C60,'[2]4049_62b524ed4231a'!$D$3:$T$132,17,FALSE)</f>
        <v>学士</v>
      </c>
      <c r="H21" s="12" t="str">
        <f>VLOOKUP(C17:C60,'[2]4049_62b524ed4231a'!$D$3:$W$132,20,FALSE)</f>
        <v>大理大学</v>
      </c>
      <c r="I21" s="11">
        <f>VLOOKUP(C17:C60,[1]Sheet1!$D$3:$E$126,2,FALSE)</f>
        <v>36</v>
      </c>
      <c r="J21" s="9">
        <v>59.8</v>
      </c>
      <c r="K21" s="21">
        <f t="shared" si="1"/>
        <v>47.9</v>
      </c>
      <c r="L21" s="21"/>
    </row>
    <row r="22" s="2" customFormat="1" ht="30" customHeight="1" spans="1:12">
      <c r="A22" s="9">
        <v>8</v>
      </c>
      <c r="B22" s="18"/>
      <c r="C22" s="11" t="s">
        <v>39</v>
      </c>
      <c r="D22" s="11" t="str">
        <f>VLOOKUP(C22:C64,'[2]4049_62b524ed4231a'!$D$3:$E$132,2,FALSE)</f>
        <v>女</v>
      </c>
      <c r="E22" s="11" t="str">
        <f>VLOOKUP(C22:C64,'[2]4049_62b524ed4231a'!$D$3:$F$132,3,FALSE)</f>
        <v>1997-04-03</v>
      </c>
      <c r="F22" s="11" t="str">
        <f>VLOOKUP(C22:C64,'[2]4049_62b524ed4231a'!$D$3:$S$132,16,FALSE)</f>
        <v>本科</v>
      </c>
      <c r="G22" s="11" t="str">
        <f>VLOOKUP(C22:C64,'[2]4049_62b524ed4231a'!$D$3:$T$132,17,FALSE)</f>
        <v>学士</v>
      </c>
      <c r="H22" s="12" t="str">
        <f>VLOOKUP(C22:C64,'[2]4049_62b524ed4231a'!$D$3:$W$132,20,FALSE)</f>
        <v>山西医科大学</v>
      </c>
      <c r="I22" s="11">
        <f>VLOOKUP(C22:C64,[1]Sheet1!$D$3:$E$126,2,FALSE)</f>
        <v>39</v>
      </c>
      <c r="J22" s="9" t="s">
        <v>26</v>
      </c>
      <c r="K22" s="21"/>
      <c r="L22" s="21"/>
    </row>
    <row r="23" s="2" customFormat="1" ht="29" customHeight="1" spans="1:12">
      <c r="A23" s="9">
        <v>1</v>
      </c>
      <c r="B23" s="16" t="s">
        <v>40</v>
      </c>
      <c r="C23" s="11" t="s">
        <v>41</v>
      </c>
      <c r="D23" s="11" t="str">
        <f>VLOOKUP(C23:C77,'[2]4049_62b524ed4231a'!$D$3:$E$132,2,FALSE)</f>
        <v>男</v>
      </c>
      <c r="E23" s="11" t="str">
        <f>VLOOKUP(C23:C77,'[2]4049_62b524ed4231a'!$D$3:$F$132,3,FALSE)</f>
        <v>1990-06-14</v>
      </c>
      <c r="F23" s="11" t="str">
        <f>VLOOKUP(C23:C77,'[2]4049_62b524ed4231a'!$D$3:$S$132,16,FALSE)</f>
        <v>本科</v>
      </c>
      <c r="G23" s="11" t="str">
        <f>VLOOKUP(C23:C77,'[2]4049_62b524ed4231a'!$D$3:$T$132,17,FALSE)</f>
        <v>学士</v>
      </c>
      <c r="H23" s="12" t="str">
        <f>VLOOKUP(C23:C77,'[2]4049_62b524ed4231a'!$D$3:$W$132,20,FALSE)</f>
        <v>大连民族学院</v>
      </c>
      <c r="I23" s="11">
        <f>VLOOKUP(C23:C77,[1]Sheet1!$D$3:$E$126,2,FALSE)</f>
        <v>37</v>
      </c>
      <c r="J23" s="9">
        <v>85.8</v>
      </c>
      <c r="K23" s="21">
        <f t="shared" ref="K23:K32" si="2">I23*0.5+J23*0.5</f>
        <v>61.4</v>
      </c>
      <c r="L23" s="21" t="s">
        <v>15</v>
      </c>
    </row>
    <row r="24" s="2" customFormat="1" ht="29" customHeight="1" spans="1:12">
      <c r="A24" s="9">
        <v>2</v>
      </c>
      <c r="B24" s="17"/>
      <c r="C24" s="11" t="s">
        <v>42</v>
      </c>
      <c r="D24" s="11" t="str">
        <f>VLOOKUP(C24:C78,'[2]4049_62b524ed4231a'!$D$3:$E$132,2,FALSE)</f>
        <v>男</v>
      </c>
      <c r="E24" s="11" t="str">
        <f>VLOOKUP(C24:C78,'[2]4049_62b524ed4231a'!$D$3:$F$132,3,FALSE)</f>
        <v>1992.02</v>
      </c>
      <c r="F24" s="11" t="str">
        <f>VLOOKUP(C24:C78,'[2]4049_62b524ed4231a'!$D$3:$S$132,16,FALSE)</f>
        <v>本科</v>
      </c>
      <c r="G24" s="11" t="str">
        <f>VLOOKUP(C24:C78,'[2]4049_62b524ed4231a'!$D$3:$T$132,17,FALSE)</f>
        <v>学士</v>
      </c>
      <c r="H24" s="12" t="str">
        <f>VLOOKUP(C24:C78,'[2]4049_62b524ed4231a'!$D$3:$W$132,20,FALSE)</f>
        <v>大连民族学院</v>
      </c>
      <c r="I24" s="11">
        <f>VLOOKUP(C24:C78,[1]Sheet1!$D$3:$E$126,2,FALSE)</f>
        <v>53</v>
      </c>
      <c r="J24" s="9">
        <v>59</v>
      </c>
      <c r="K24" s="21">
        <f t="shared" si="2"/>
        <v>56</v>
      </c>
      <c r="L24" s="21"/>
    </row>
    <row r="25" s="2" customFormat="1" ht="29" customHeight="1" spans="1:12">
      <c r="A25" s="9">
        <v>3</v>
      </c>
      <c r="B25" s="17"/>
      <c r="C25" s="11" t="s">
        <v>43</v>
      </c>
      <c r="D25" s="11" t="str">
        <f>VLOOKUP(C25:C79,'[2]4049_62b524ed4231a'!$D$3:$E$132,2,FALSE)</f>
        <v>男</v>
      </c>
      <c r="E25" s="11" t="str">
        <f>VLOOKUP(C25:C79,'[2]4049_62b524ed4231a'!$D$3:$F$132,3,FALSE)</f>
        <v>1993-01-29</v>
      </c>
      <c r="F25" s="11" t="str">
        <f>VLOOKUP(C25:C79,'[2]4049_62b524ed4231a'!$D$3:$S$132,16,FALSE)</f>
        <v>本科</v>
      </c>
      <c r="G25" s="11" t="str">
        <f>VLOOKUP(C25:C79,'[2]4049_62b524ed4231a'!$D$3:$T$132,17,FALSE)</f>
        <v>学士</v>
      </c>
      <c r="H25" s="12" t="str">
        <f>VLOOKUP(C25:C79,'[2]4049_62b524ed4231a'!$D$3:$W$132,20,FALSE)</f>
        <v>江西科技学院</v>
      </c>
      <c r="I25" s="11">
        <f>VLOOKUP(C25:C79,[1]Sheet1!$D$3:$E$126,2,FALSE)</f>
        <v>39</v>
      </c>
      <c r="J25" s="9">
        <v>58.4</v>
      </c>
      <c r="K25" s="21">
        <f t="shared" si="2"/>
        <v>48.7</v>
      </c>
      <c r="L25" s="21"/>
    </row>
    <row r="26" s="2" customFormat="1" ht="29" customHeight="1" spans="1:12">
      <c r="A26" s="9">
        <v>4</v>
      </c>
      <c r="B26" s="17"/>
      <c r="C26" s="11" t="s">
        <v>44</v>
      </c>
      <c r="D26" s="11" t="str">
        <f>VLOOKUP(C26:C82,'[2]4049_62b524ed4231a'!$D$3:$E$132,2,FALSE)</f>
        <v>男</v>
      </c>
      <c r="E26" s="11" t="str">
        <f>VLOOKUP(C26:C82,'[2]4049_62b524ed4231a'!$D$3:$F$132,3,FALSE)</f>
        <v>1993-06-07</v>
      </c>
      <c r="F26" s="11" t="str">
        <f>VLOOKUP(C26:C82,'[2]4049_62b524ed4231a'!$D$3:$S$132,16,FALSE)</f>
        <v>本科</v>
      </c>
      <c r="G26" s="11" t="str">
        <f>VLOOKUP(C26:C82,'[2]4049_62b524ed4231a'!$D$3:$T$132,17,FALSE)</f>
        <v>学士</v>
      </c>
      <c r="H26" s="12" t="str">
        <f>VLOOKUP(C26:C82,'[2]4049_62b524ed4231a'!$D$3:$W$132,20,FALSE)</f>
        <v>大连民族大学</v>
      </c>
      <c r="I26" s="11">
        <f>VLOOKUP(C26:C82,[1]Sheet1!$D$3:$E$126,2,FALSE)</f>
        <v>38</v>
      </c>
      <c r="J26" s="9">
        <v>57.6</v>
      </c>
      <c r="K26" s="21">
        <f t="shared" si="2"/>
        <v>47.8</v>
      </c>
      <c r="L26" s="21"/>
    </row>
    <row r="27" s="2" customFormat="1" ht="29" customHeight="1" spans="1:12">
      <c r="A27" s="9">
        <v>5</v>
      </c>
      <c r="B27" s="17"/>
      <c r="C27" s="11" t="s">
        <v>45</v>
      </c>
      <c r="D27" s="11" t="str">
        <f>VLOOKUP(C26:C80,'[2]4049_62b524ed4231a'!$D$3:$E$132,2,FALSE)</f>
        <v>男</v>
      </c>
      <c r="E27" s="11" t="str">
        <f>VLOOKUP(C26:C80,'[2]4049_62b524ed4231a'!$D$3:$F$132,3,FALSE)</f>
        <v>1989.02</v>
      </c>
      <c r="F27" s="11" t="str">
        <f>VLOOKUP(C26:C80,'[2]4049_62b524ed4231a'!$D$3:$S$132,16,FALSE)</f>
        <v>本科</v>
      </c>
      <c r="G27" s="11" t="str">
        <f>VLOOKUP(C26:C80,'[2]4049_62b524ed4231a'!$D$3:$T$132,17,FALSE)</f>
        <v>学士</v>
      </c>
      <c r="H27" s="12" t="str">
        <f>VLOOKUP(C26:C80,'[2]4049_62b524ed4231a'!$D$3:$W$132,20,FALSE)</f>
        <v>华北水利水电学院</v>
      </c>
      <c r="I27" s="11">
        <f>VLOOKUP(C26:C80,[1]Sheet1!$D$3:$E$126,2,FALSE)</f>
        <v>33</v>
      </c>
      <c r="J27" s="9">
        <v>58.4</v>
      </c>
      <c r="K27" s="21">
        <f t="shared" si="2"/>
        <v>45.7</v>
      </c>
      <c r="L27" s="21"/>
    </row>
    <row r="28" s="2" customFormat="1" ht="29" customHeight="1" spans="1:12">
      <c r="A28" s="9">
        <v>6</v>
      </c>
      <c r="B28" s="17"/>
      <c r="C28" s="11" t="s">
        <v>46</v>
      </c>
      <c r="D28" s="11" t="str">
        <f>VLOOKUP(C28:C81,'[2]4049_62b524ed4231a'!$D$3:$E$132,2,FALSE)</f>
        <v>男</v>
      </c>
      <c r="E28" s="11" t="str">
        <f>VLOOKUP(C28:C81,'[2]4049_62b524ed4231a'!$D$3:$F$132,3,FALSE)</f>
        <v>1990-01-16</v>
      </c>
      <c r="F28" s="11" t="str">
        <f>VLOOKUP(C28:C81,'[2]4049_62b524ed4231a'!$D$3:$S$132,16,FALSE)</f>
        <v>本科</v>
      </c>
      <c r="G28" s="11" t="str">
        <f>VLOOKUP(C28:C81,'[2]4049_62b524ed4231a'!$D$3:$T$132,17,FALSE)</f>
        <v>学士</v>
      </c>
      <c r="H28" s="12" t="str">
        <f>VLOOKUP(C28:C81,'[2]4049_62b524ed4231a'!$D$3:$W$132,20,FALSE)</f>
        <v>陕西理工学院</v>
      </c>
      <c r="I28" s="11">
        <f>VLOOKUP(C28:C81,[1]Sheet1!$D$3:$E$126,2,FALSE)</f>
        <v>32</v>
      </c>
      <c r="J28" s="9">
        <v>57.8</v>
      </c>
      <c r="K28" s="21">
        <f t="shared" si="2"/>
        <v>44.9</v>
      </c>
      <c r="L28" s="21"/>
    </row>
    <row r="29" s="2" customFormat="1" ht="32" customHeight="1" spans="1:12">
      <c r="A29" s="9">
        <v>1</v>
      </c>
      <c r="B29" s="10" t="s">
        <v>47</v>
      </c>
      <c r="C29" s="11" t="s">
        <v>48</v>
      </c>
      <c r="D29" s="11" t="str">
        <f>VLOOKUP(C29:C83,'[2]4049_62b524ed4231a'!$D$3:$E$132,2,FALSE)</f>
        <v>女</v>
      </c>
      <c r="E29" s="11" t="str">
        <f>VLOOKUP(C29:C83,'[2]4049_62b524ed4231a'!$D$3:$F$132,3,FALSE)</f>
        <v>1992-03-21</v>
      </c>
      <c r="F29" s="11" t="str">
        <f>VLOOKUP(C29:C83,'[2]4049_62b524ed4231a'!$D$3:$S$132,16,FALSE)</f>
        <v>研究生</v>
      </c>
      <c r="G29" s="11" t="str">
        <f>VLOOKUP(C29:C83,'[2]4049_62b524ed4231a'!$D$3:$T$132,17,FALSE)</f>
        <v>硕士</v>
      </c>
      <c r="H29" s="12" t="str">
        <f>VLOOKUP(C29:C83,'[2]4049_62b524ed4231a'!$D$3:$W$132,20,FALSE)</f>
        <v>海南医学院</v>
      </c>
      <c r="I29" s="11">
        <f>VLOOKUP(C29:C83,[1]Sheet1!$D$3:$E$126,2,FALSE)</f>
        <v>75</v>
      </c>
      <c r="J29" s="9">
        <v>86.6</v>
      </c>
      <c r="K29" s="21">
        <f t="shared" si="2"/>
        <v>80.8</v>
      </c>
      <c r="L29" s="21" t="s">
        <v>15</v>
      </c>
    </row>
    <row r="30" s="2" customFormat="1" ht="30" customHeight="1" spans="1:12">
      <c r="A30" s="9">
        <v>2</v>
      </c>
      <c r="B30" s="13"/>
      <c r="C30" s="11" t="s">
        <v>49</v>
      </c>
      <c r="D30" s="11" t="str">
        <f>VLOOKUP(C30:C86,'[2]4049_62b524ed4231a'!$D$3:$E$132,2,FALSE)</f>
        <v>女</v>
      </c>
      <c r="E30" s="11" t="str">
        <f>VLOOKUP(C30:C86,'[2]4049_62b524ed4231a'!$D$3:$F$132,3,FALSE)</f>
        <v>1993.10</v>
      </c>
      <c r="F30" s="11" t="str">
        <f>VLOOKUP(C30:C86,'[2]4049_62b524ed4231a'!$D$3:$S$132,16,FALSE)</f>
        <v>研究生</v>
      </c>
      <c r="G30" s="11" t="str">
        <f>VLOOKUP(C30:C86,'[2]4049_62b524ed4231a'!$D$3:$T$132,17,FALSE)</f>
        <v>硕士</v>
      </c>
      <c r="H30" s="12" t="str">
        <f>VLOOKUP(C30:C86,'[2]4049_62b524ed4231a'!$D$3:$W$132,20,FALSE)</f>
        <v>湖州师范学院</v>
      </c>
      <c r="I30" s="11">
        <f>VLOOKUP(C30:C86,[1]Sheet1!$D$3:$E$126,2,FALSE)</f>
        <v>73</v>
      </c>
      <c r="J30" s="9">
        <v>85.4</v>
      </c>
      <c r="K30" s="21">
        <f t="shared" si="2"/>
        <v>79.2</v>
      </c>
      <c r="L30" s="21" t="s">
        <v>15</v>
      </c>
    </row>
    <row r="31" s="2" customFormat="1" customHeight="1" spans="1:12">
      <c r="A31" s="9">
        <v>3</v>
      </c>
      <c r="B31" s="13"/>
      <c r="C31" s="11" t="s">
        <v>50</v>
      </c>
      <c r="D31" s="11" t="str">
        <f>VLOOKUP(C30:C85,'[2]4049_62b524ed4231a'!$D$3:$E$132,2,FALSE)</f>
        <v>女</v>
      </c>
      <c r="E31" s="11" t="str">
        <f>VLOOKUP(C30:C85,'[2]4049_62b524ed4231a'!$D$3:$F$132,3,FALSE)</f>
        <v>1990-07-05</v>
      </c>
      <c r="F31" s="11" t="str">
        <f>VLOOKUP(C30:C85,'[2]4049_62b524ed4231a'!$D$3:$S$132,16,FALSE)</f>
        <v>研究生</v>
      </c>
      <c r="G31" s="11" t="str">
        <f>VLOOKUP(C30:C85,'[2]4049_62b524ed4231a'!$D$3:$T$132,17,FALSE)</f>
        <v>硕士</v>
      </c>
      <c r="H31" s="12" t="str">
        <f>VLOOKUP(C30:C85,'[2]4049_62b524ed4231a'!$D$3:$W$132,20,FALSE)</f>
        <v>吉林大学</v>
      </c>
      <c r="I31" s="11">
        <f>VLOOKUP(C30:C85,[1]Sheet1!$D$3:$E$126,2,FALSE)</f>
        <v>72</v>
      </c>
      <c r="J31" s="9">
        <v>86</v>
      </c>
      <c r="K31" s="21">
        <f t="shared" si="2"/>
        <v>79</v>
      </c>
      <c r="L31" s="21" t="s">
        <v>15</v>
      </c>
    </row>
    <row r="32" s="2" customFormat="1" ht="29" customHeight="1" spans="1:12">
      <c r="A32" s="9">
        <v>4</v>
      </c>
      <c r="B32" s="13"/>
      <c r="C32" s="11" t="s">
        <v>51</v>
      </c>
      <c r="D32" s="11" t="str">
        <f>VLOOKUP(C30:C84,'[2]4049_62b524ed4231a'!$D$3:$E$132,2,FALSE)</f>
        <v>女</v>
      </c>
      <c r="E32" s="11" t="str">
        <f>VLOOKUP(C30:C84,'[2]4049_62b524ed4231a'!$D$3:$F$132,3,FALSE)</f>
        <v>1993-06-24</v>
      </c>
      <c r="F32" s="11" t="str">
        <f>VLOOKUP(C30:C84,'[2]4049_62b524ed4231a'!$D$3:$S$132,16,FALSE)</f>
        <v>研究生</v>
      </c>
      <c r="G32" s="11" t="str">
        <f>VLOOKUP(C30:C84,'[2]4049_62b524ed4231a'!$D$3:$T$132,17,FALSE)</f>
        <v>硕士</v>
      </c>
      <c r="H32" s="12" t="str">
        <f>VLOOKUP(C30:C84,'[2]4049_62b524ed4231a'!$D$3:$W$132,20,FALSE)</f>
        <v>海南医学院</v>
      </c>
      <c r="I32" s="11">
        <f>VLOOKUP(C30:C84,[1]Sheet1!$D$3:$E$126,2,FALSE)</f>
        <v>61</v>
      </c>
      <c r="J32" s="9">
        <v>86.4</v>
      </c>
      <c r="K32" s="21">
        <f t="shared" si="2"/>
        <v>73.7</v>
      </c>
      <c r="L32" s="21" t="s">
        <v>15</v>
      </c>
    </row>
    <row r="33" s="2" customFormat="1" ht="27" customHeight="1" spans="1:12">
      <c r="A33" s="9">
        <v>5</v>
      </c>
      <c r="B33" s="14"/>
      <c r="C33" s="11" t="s">
        <v>52</v>
      </c>
      <c r="D33" s="11" t="str">
        <f>VLOOKUP(C33:C87,'[2]4049_62b524ed4231a'!$D$3:$E$132,2,FALSE)</f>
        <v>女</v>
      </c>
      <c r="E33" s="11" t="str">
        <f>VLOOKUP(C33:C87,'[2]4049_62b524ed4231a'!$D$3:$F$132,3,FALSE)</f>
        <v>1994-12-06</v>
      </c>
      <c r="F33" s="11" t="str">
        <f>VLOOKUP(C33:C87,'[2]4049_62b524ed4231a'!$D$3:$S$132,16,FALSE)</f>
        <v>研究生</v>
      </c>
      <c r="G33" s="11" t="str">
        <f>VLOOKUP(C33:C87,'[2]4049_62b524ed4231a'!$D$3:$T$132,17,FALSE)</f>
        <v>硕士</v>
      </c>
      <c r="H33" s="12" t="str">
        <f>VLOOKUP(C33:C87,'[2]4049_62b524ed4231a'!$D$3:$W$132,20,FALSE)</f>
        <v>海南医学院</v>
      </c>
      <c r="I33" s="11">
        <f>VLOOKUP(C33:C87,[1]Sheet1!$D$3:$E$126,2,FALSE)</f>
        <v>40</v>
      </c>
      <c r="J33" s="9" t="s">
        <v>26</v>
      </c>
      <c r="K33" s="21"/>
      <c r="L33" s="21"/>
    </row>
    <row r="34" s="2" customFormat="1" customHeight="1" spans="1:12">
      <c r="A34" s="15">
        <v>1</v>
      </c>
      <c r="B34" s="19" t="s">
        <v>53</v>
      </c>
      <c r="C34" s="20" t="s">
        <v>54</v>
      </c>
      <c r="D34" s="11" t="str">
        <f>VLOOKUP(C23:C66,'[2]4049_62b524ed4231a'!$D$3:$E$132,2,FALSE)</f>
        <v>男</v>
      </c>
      <c r="E34" s="11" t="str">
        <f>VLOOKUP(C23:C66,'[2]4049_62b524ed4231a'!$D$3:$F$132,3,FALSE)</f>
        <v>1993-03-04</v>
      </c>
      <c r="F34" s="11" t="str">
        <f>VLOOKUP(C23:C66,'[2]4049_62b524ed4231a'!$D$3:$S$132,16,FALSE)</f>
        <v>本科</v>
      </c>
      <c r="G34" s="11" t="str">
        <f>VLOOKUP(C23:C66,'[2]4049_62b524ed4231a'!$D$3:$T$132,17,FALSE)</f>
        <v>学士</v>
      </c>
      <c r="H34" s="12" t="str">
        <f>VLOOKUP(C23:C66,'[2]4049_62b524ed4231a'!$D$3:$W$132,20,FALSE)</f>
        <v>北方民族大学</v>
      </c>
      <c r="I34" s="11">
        <f>VLOOKUP(C23:C66,[1]Sheet1!$D$3:$E$126,2,FALSE)</f>
        <v>48</v>
      </c>
      <c r="J34" s="9">
        <v>86.2</v>
      </c>
      <c r="K34" s="21">
        <f t="shared" ref="K34:K44" si="3">I34*0.5+J34*0.5</f>
        <v>67.1</v>
      </c>
      <c r="L34" s="21" t="s">
        <v>15</v>
      </c>
    </row>
    <row r="35" s="2" customFormat="1" customHeight="1" spans="1:12">
      <c r="A35" s="15">
        <v>2</v>
      </c>
      <c r="B35" s="19"/>
      <c r="C35" s="20" t="s">
        <v>55</v>
      </c>
      <c r="D35" s="11" t="str">
        <f>VLOOKUP(C35:C68,'[2]4049_62b524ed4231a'!$D$3:$E$132,2,FALSE)</f>
        <v>男</v>
      </c>
      <c r="E35" s="11" t="str">
        <f>VLOOKUP(C35:C68,'[2]4049_62b524ed4231a'!$D$3:$F$132,3,FALSE)</f>
        <v>1992-03-14</v>
      </c>
      <c r="F35" s="11" t="str">
        <f>VLOOKUP(C35:C68,'[2]4049_62b524ed4231a'!$D$3:$S$132,16,FALSE)</f>
        <v>本科</v>
      </c>
      <c r="G35" s="11" t="str">
        <f>VLOOKUP(C35:C68,'[2]4049_62b524ed4231a'!$D$3:$T$132,17,FALSE)</f>
        <v>学士</v>
      </c>
      <c r="H35" s="12" t="str">
        <f>VLOOKUP(C35:C68,'[2]4049_62b524ed4231a'!$D$3:$W$132,20,FALSE)</f>
        <v>东北大学</v>
      </c>
      <c r="I35" s="11">
        <f>VLOOKUP(C35:C68,[1]Sheet1!$D$3:$E$126,2,FALSE)</f>
        <v>47</v>
      </c>
      <c r="J35" s="9">
        <v>85.8</v>
      </c>
      <c r="K35" s="21">
        <f t="shared" si="3"/>
        <v>66.4</v>
      </c>
      <c r="L35" s="21" t="s">
        <v>15</v>
      </c>
    </row>
    <row r="36" s="2" customFormat="1" customHeight="1" spans="1:12">
      <c r="A36" s="15">
        <v>3</v>
      </c>
      <c r="B36" s="19"/>
      <c r="C36" s="20" t="s">
        <v>56</v>
      </c>
      <c r="D36" s="11" t="str">
        <f>VLOOKUP(C35:C67,'[2]4049_62b524ed4231a'!$D$3:$E$132,2,FALSE)</f>
        <v>女</v>
      </c>
      <c r="E36" s="11" t="str">
        <f>VLOOKUP(C35:C67,'[2]4049_62b524ed4231a'!$D$3:$F$132,3,FALSE)</f>
        <v>2000.09</v>
      </c>
      <c r="F36" s="11" t="str">
        <f>VLOOKUP(C35:C67,'[2]4049_62b524ed4231a'!$D$3:$S$132,16,FALSE)</f>
        <v>本科</v>
      </c>
      <c r="G36" s="11" t="str">
        <f>VLOOKUP(C35:C67,'[2]4049_62b524ed4231a'!$D$3:$T$132,17,FALSE)</f>
        <v>学士</v>
      </c>
      <c r="H36" s="12" t="str">
        <f>VLOOKUP(C35:C67,'[2]4049_62b524ed4231a'!$D$3:$W$132,20,FALSE)</f>
        <v>武汉生物工程学院</v>
      </c>
      <c r="I36" s="11">
        <f>VLOOKUP(C35:C67,[1]Sheet1!$D$3:$E$126,2,FALSE)</f>
        <v>41</v>
      </c>
      <c r="J36" s="9">
        <v>86.2</v>
      </c>
      <c r="K36" s="21">
        <f t="shared" si="3"/>
        <v>63.6</v>
      </c>
      <c r="L36" s="21" t="s">
        <v>15</v>
      </c>
    </row>
    <row r="37" s="2" customFormat="1" customHeight="1" spans="1:12">
      <c r="A37" s="15">
        <v>4</v>
      </c>
      <c r="B37" s="19"/>
      <c r="C37" s="20" t="s">
        <v>57</v>
      </c>
      <c r="D37" s="11" t="str">
        <f>VLOOKUP(C23:C65,'[2]4049_62b524ed4231a'!$D$3:$E$132,2,FALSE)</f>
        <v>女</v>
      </c>
      <c r="E37" s="11" t="str">
        <f>VLOOKUP(C23:C65,'[2]4049_62b524ed4231a'!$D$3:$F$132,3,FALSE)</f>
        <v>1997.12</v>
      </c>
      <c r="F37" s="11" t="str">
        <f>VLOOKUP(C23:C65,'[2]4049_62b524ed4231a'!$D$3:$S$132,16,FALSE)</f>
        <v>本科</v>
      </c>
      <c r="G37" s="11" t="str">
        <f>VLOOKUP(C23:C65,'[2]4049_62b524ed4231a'!$D$3:$T$132,17,FALSE)</f>
        <v>学士</v>
      </c>
      <c r="H37" s="12" t="str">
        <f>VLOOKUP(C23:C65,'[2]4049_62b524ed4231a'!$D$3:$W$132,20,FALSE)</f>
        <v>重庆理工大学</v>
      </c>
      <c r="I37" s="11">
        <f>VLOOKUP(C23:C65,[1]Sheet1!$D$3:$E$126,2,FALSE)</f>
        <v>40</v>
      </c>
      <c r="J37" s="9">
        <v>86.4</v>
      </c>
      <c r="K37" s="21">
        <f t="shared" si="3"/>
        <v>63.2</v>
      </c>
      <c r="L37" s="21" t="s">
        <v>15</v>
      </c>
    </row>
    <row r="38" s="2" customFormat="1" customHeight="1" spans="1:12">
      <c r="A38" s="15">
        <v>5</v>
      </c>
      <c r="B38" s="19"/>
      <c r="C38" s="20" t="s">
        <v>58</v>
      </c>
      <c r="D38" s="11" t="str">
        <f>VLOOKUP(C38:C69,'[2]4049_62b524ed4231a'!$D$3:$E$132,2,FALSE)</f>
        <v>男</v>
      </c>
      <c r="E38" s="11" t="str">
        <f>VLOOKUP(C38:C69,'[2]4049_62b524ed4231a'!$D$3:$F$132,3,FALSE)</f>
        <v>1991-10-04</v>
      </c>
      <c r="F38" s="11" t="str">
        <f>VLOOKUP(C38:C69,'[2]4049_62b524ed4231a'!$D$3:$S$132,16,FALSE)</f>
        <v>本科</v>
      </c>
      <c r="G38" s="11" t="str">
        <f>VLOOKUP(C38:C69,'[2]4049_62b524ed4231a'!$D$3:$T$132,17,FALSE)</f>
        <v>学士</v>
      </c>
      <c r="H38" s="12" t="str">
        <f>VLOOKUP(C38:C69,'[2]4049_62b524ed4231a'!$D$3:$W$132,20,FALSE)</f>
        <v>哈尔滨学院</v>
      </c>
      <c r="I38" s="11">
        <f>VLOOKUP(C38:C69,[1]Sheet1!$D$3:$E$126,2,FALSE)</f>
        <v>43</v>
      </c>
      <c r="J38" s="9">
        <v>76.4</v>
      </c>
      <c r="K38" s="21">
        <f t="shared" si="3"/>
        <v>59.7</v>
      </c>
      <c r="L38" s="21"/>
    </row>
    <row r="39" s="2" customFormat="1" customHeight="1" spans="1:12">
      <c r="A39" s="15">
        <v>6</v>
      </c>
      <c r="B39" s="19"/>
      <c r="C39" s="20" t="s">
        <v>59</v>
      </c>
      <c r="D39" s="11" t="str">
        <f>VLOOKUP(C39:C70,'[2]4049_62b524ed4231a'!$D$3:$E$132,2,FALSE)</f>
        <v>女</v>
      </c>
      <c r="E39" s="11" t="str">
        <f>VLOOKUP(C39:C70,'[2]4049_62b524ed4231a'!$D$3:$F$132,3,FALSE)</f>
        <v>1999-03-03</v>
      </c>
      <c r="F39" s="11" t="str">
        <f>VLOOKUP(C39:C70,'[2]4049_62b524ed4231a'!$D$3:$S$132,16,FALSE)</f>
        <v>本科</v>
      </c>
      <c r="G39" s="11" t="str">
        <f>VLOOKUP(C39:C70,'[2]4049_62b524ed4231a'!$D$3:$T$132,17,FALSE)</f>
        <v>学士</v>
      </c>
      <c r="H39" s="12" t="str">
        <f>VLOOKUP(C39:C70,'[2]4049_62b524ed4231a'!$D$3:$W$132,20,FALSE)</f>
        <v>琼台师范学院</v>
      </c>
      <c r="I39" s="11">
        <f>VLOOKUP(C39:C70,[1]Sheet1!$D$3:$E$126,2,FALSE)</f>
        <v>52</v>
      </c>
      <c r="J39" s="9">
        <v>62</v>
      </c>
      <c r="K39" s="21">
        <f t="shared" si="3"/>
        <v>57</v>
      </c>
      <c r="L39" s="21"/>
    </row>
    <row r="40" s="2" customFormat="1" customHeight="1" spans="1:12">
      <c r="A40" s="15">
        <v>7</v>
      </c>
      <c r="B40" s="19"/>
      <c r="C40" s="20" t="s">
        <v>60</v>
      </c>
      <c r="D40" s="11" t="str">
        <f>VLOOKUP(C40:C73,'[2]4049_62b524ed4231a'!$D$3:$E$132,2,FALSE)</f>
        <v>女</v>
      </c>
      <c r="E40" s="11" t="str">
        <f>VLOOKUP(C40:C73,'[2]4049_62b524ed4231a'!$D$3:$F$132,3,FALSE)</f>
        <v>1992-06-30</v>
      </c>
      <c r="F40" s="11" t="str">
        <f>VLOOKUP(C40:C73,'[2]4049_62b524ed4231a'!$D$3:$S$132,16,FALSE)</f>
        <v>本科</v>
      </c>
      <c r="G40" s="11" t="str">
        <f>VLOOKUP(C40:C73,'[2]4049_62b524ed4231a'!$D$3:$T$132,17,FALSE)</f>
        <v>学士</v>
      </c>
      <c r="H40" s="12" t="str">
        <f>VLOOKUP(C40:C73,'[2]4049_62b524ed4231a'!$D$3:$W$132,20,FALSE)</f>
        <v>湖北民族学院</v>
      </c>
      <c r="I40" s="11">
        <f>VLOOKUP(C40:C73,[1]Sheet1!$D$3:$E$126,2,FALSE)</f>
        <v>49</v>
      </c>
      <c r="J40" s="9">
        <v>60.6</v>
      </c>
      <c r="K40" s="21">
        <f t="shared" si="3"/>
        <v>54.8</v>
      </c>
      <c r="L40" s="21"/>
    </row>
    <row r="41" s="2" customFormat="1" customHeight="1" spans="1:12">
      <c r="A41" s="15">
        <v>8</v>
      </c>
      <c r="B41" s="19"/>
      <c r="C41" s="20" t="s">
        <v>61</v>
      </c>
      <c r="D41" s="11" t="str">
        <f>VLOOKUP(C40:C71,'[2]4049_62b524ed4231a'!$D$3:$E$132,2,FALSE)</f>
        <v>女</v>
      </c>
      <c r="E41" s="11" t="str">
        <f>VLOOKUP(C40:C71,'[2]4049_62b524ed4231a'!$D$3:$F$132,3,FALSE)</f>
        <v>1999-06-29</v>
      </c>
      <c r="F41" s="11" t="str">
        <f>VLOOKUP(C40:C71,'[2]4049_62b524ed4231a'!$D$3:$S$132,16,FALSE)</f>
        <v>本科</v>
      </c>
      <c r="G41" s="11" t="str">
        <f>VLOOKUP(C40:C71,'[2]4049_62b524ed4231a'!$D$3:$T$132,17,FALSE)</f>
        <v>学士</v>
      </c>
      <c r="H41" s="12" t="str">
        <f>VLOOKUP(C40:C71,'[2]4049_62b524ed4231a'!$D$3:$W$132,20,FALSE)</f>
        <v>琼台师范学院</v>
      </c>
      <c r="I41" s="11">
        <f>VLOOKUP(C40:C71,[1]Sheet1!$D$3:$E$126,2,FALSE)</f>
        <v>46</v>
      </c>
      <c r="J41" s="9">
        <v>61.8</v>
      </c>
      <c r="K41" s="21">
        <f t="shared" si="3"/>
        <v>53.9</v>
      </c>
      <c r="L41" s="21"/>
    </row>
    <row r="42" s="3" customFormat="1" customHeight="1" spans="1:12">
      <c r="A42" s="15">
        <v>9</v>
      </c>
      <c r="B42" s="19"/>
      <c r="C42" s="20" t="s">
        <v>62</v>
      </c>
      <c r="D42" s="11" t="str">
        <f>VLOOKUP(C42:C72,'[2]4049_62b524ed4231a'!$D$3:$E$132,2,FALSE)</f>
        <v>男</v>
      </c>
      <c r="E42" s="11" t="str">
        <f>VLOOKUP(C42:C72,'[2]4049_62b524ed4231a'!$D$3:$F$132,3,FALSE)</f>
        <v>1995-09-08</v>
      </c>
      <c r="F42" s="11" t="str">
        <f>VLOOKUP(C42:C72,'[2]4049_62b524ed4231a'!$D$3:$S$132,16,FALSE)</f>
        <v>本科</v>
      </c>
      <c r="G42" s="11" t="str">
        <f>VLOOKUP(C42:C72,'[2]4049_62b524ed4231a'!$D$3:$T$132,17,FALSE)</f>
        <v>学士</v>
      </c>
      <c r="H42" s="12" t="str">
        <f>VLOOKUP(C42:C72,'[2]4049_62b524ed4231a'!$D$3:$W$132,20,FALSE)</f>
        <v>湖北工业大学工程技术学院</v>
      </c>
      <c r="I42" s="11">
        <f>VLOOKUP(C42:C72,[1]Sheet1!$D$3:$E$126,2,FALSE)</f>
        <v>46</v>
      </c>
      <c r="J42" s="22">
        <v>61.6</v>
      </c>
      <c r="K42" s="21">
        <f t="shared" si="3"/>
        <v>53.8</v>
      </c>
      <c r="L42" s="23"/>
    </row>
    <row r="43" s="2" customFormat="1" customHeight="1" spans="1:12">
      <c r="A43" s="15">
        <v>10</v>
      </c>
      <c r="B43" s="19"/>
      <c r="C43" s="20" t="s">
        <v>63</v>
      </c>
      <c r="D43" s="11" t="str">
        <f>VLOOKUP(C43:C74,'[2]4049_62b524ed4231a'!$D$3:$E$132,2,FALSE)</f>
        <v>女</v>
      </c>
      <c r="E43" s="11" t="str">
        <f>VLOOKUP(C43:C74,'[2]4049_62b524ed4231a'!$D$3:$F$132,3,FALSE)</f>
        <v>1994-11-22</v>
      </c>
      <c r="F43" s="11" t="str">
        <f>VLOOKUP(C43:C74,'[2]4049_62b524ed4231a'!$D$3:$S$132,16,FALSE)</f>
        <v>本科</v>
      </c>
      <c r="G43" s="11" t="str">
        <f>VLOOKUP(C43:C74,'[2]4049_62b524ed4231a'!$D$3:$T$132,17,FALSE)</f>
        <v>学士</v>
      </c>
      <c r="H43" s="12" t="str">
        <f>VLOOKUP(C43:C74,'[2]4049_62b524ed4231a'!$D$3:$W$132,20,FALSE)</f>
        <v>海南大学</v>
      </c>
      <c r="I43" s="11">
        <f>VLOOKUP(C43:C74,[1]Sheet1!$D$3:$E$126,2,FALSE)</f>
        <v>44</v>
      </c>
      <c r="J43" s="9">
        <v>60.4</v>
      </c>
      <c r="K43" s="21">
        <f t="shared" si="3"/>
        <v>52.2</v>
      </c>
      <c r="L43" s="21"/>
    </row>
    <row r="44" s="2" customFormat="1" customHeight="1" spans="1:12">
      <c r="A44" s="15">
        <v>11</v>
      </c>
      <c r="B44" s="19"/>
      <c r="C44" s="20" t="s">
        <v>64</v>
      </c>
      <c r="D44" s="11" t="str">
        <f>VLOOKUP(C44:C75,'[2]4049_62b524ed4231a'!$D$3:$E$132,2,FALSE)</f>
        <v>男</v>
      </c>
      <c r="E44" s="11" t="str">
        <f>VLOOKUP(C44:C75,'[2]4049_62b524ed4231a'!$D$3:$F$132,3,FALSE)</f>
        <v>1997-01-25</v>
      </c>
      <c r="F44" s="11" t="str">
        <f>VLOOKUP(C44:C75,'[2]4049_62b524ed4231a'!$D$3:$S$132,16,FALSE)</f>
        <v>本科</v>
      </c>
      <c r="G44" s="11" t="str">
        <f>VLOOKUP(C44:C75,'[2]4049_62b524ed4231a'!$D$3:$T$132,17,FALSE)</f>
        <v>学士</v>
      </c>
      <c r="H44" s="12" t="str">
        <f>VLOOKUP(C44:C75,'[2]4049_62b524ed4231a'!$D$3:$W$132,20,FALSE)</f>
        <v>广西科技大学</v>
      </c>
      <c r="I44" s="11">
        <f>VLOOKUP(C44:C75,[1]Sheet1!$D$3:$E$126,2,FALSE)</f>
        <v>37</v>
      </c>
      <c r="J44" s="9">
        <v>59.6</v>
      </c>
      <c r="K44" s="21">
        <f t="shared" si="3"/>
        <v>48.3</v>
      </c>
      <c r="L44" s="21"/>
    </row>
    <row r="45" s="2" customFormat="1" customHeight="1" spans="1:12">
      <c r="A45" s="15">
        <v>12</v>
      </c>
      <c r="B45" s="19"/>
      <c r="C45" s="20" t="s">
        <v>65</v>
      </c>
      <c r="D45" s="11" t="str">
        <f>VLOOKUP(C45:C76,'[2]4049_62b524ed4231a'!$D$3:$E$132,2,FALSE)</f>
        <v>女</v>
      </c>
      <c r="E45" s="11" t="str">
        <f>VLOOKUP(C45:C76,'[2]4049_62b524ed4231a'!$D$3:$F$132,3,FALSE)</f>
        <v>1990-07-17</v>
      </c>
      <c r="F45" s="11" t="str">
        <f>VLOOKUP(C45:C76,'[2]4049_62b524ed4231a'!$D$3:$S$132,16,FALSE)</f>
        <v>本科</v>
      </c>
      <c r="G45" s="11" t="str">
        <f>VLOOKUP(C45:C76,'[2]4049_62b524ed4231a'!$D$3:$T$132,17,FALSE)</f>
        <v>学士</v>
      </c>
      <c r="H45" s="12" t="str">
        <f>VLOOKUP(C45:C76,'[2]4049_62b524ed4231a'!$D$3:$W$132,20,FALSE)</f>
        <v>西北民族大学</v>
      </c>
      <c r="I45" s="11">
        <f>VLOOKUP(C45:C76,[1]Sheet1!$D$3:$E$126,2,FALSE)</f>
        <v>42</v>
      </c>
      <c r="J45" s="9" t="s">
        <v>26</v>
      </c>
      <c r="K45" s="21"/>
      <c r="L45" s="21"/>
    </row>
  </sheetData>
  <autoFilter ref="A2:L45">
    <extLst/>
  </autoFilter>
  <sortState ref="A3:L45">
    <sortCondition ref="B23" descending="1"/>
  </sortState>
  <mergeCells count="9">
    <mergeCell ref="A1:L1"/>
    <mergeCell ref="B3:B6"/>
    <mergeCell ref="B7:B9"/>
    <mergeCell ref="B10:B11"/>
    <mergeCell ref="B12:B14"/>
    <mergeCell ref="B15:B22"/>
    <mergeCell ref="B23:B28"/>
    <mergeCell ref="B29:B33"/>
    <mergeCell ref="B34:B45"/>
  </mergeCells>
  <printOptions horizontalCentered="1"/>
  <pageMargins left="0.156944444444444" right="0.156944444444444" top="0.156944444444444" bottom="0.0388888888888889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人力资源部公共秘书</dc:creator>
  <cp:lastModifiedBy>小黄</cp:lastModifiedBy>
  <dcterms:created xsi:type="dcterms:W3CDTF">2022-07-04T08:11:00Z</dcterms:created>
  <dcterms:modified xsi:type="dcterms:W3CDTF">2022-07-05T07:18:18Z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6342143979C442A097BDD211BBD10D53</vt:lpwstr>
  </property>
  <property fmtid="{D5CDD505-2E9C-101B-9397-08002B2CF9AE}" pid="3" name="KSOProductBuildVer">
    <vt:lpwstr>2052-11.1.0.11830</vt:lpwstr>
  </property>
</Properties>
</file>